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ykuser07.ETYK.000\Dropbox\YIOLA\BOWLING\BOUTIQUE BOWLING CHAMPIONSHIP\ΑΠΟΤΕΛΕΣΜΑΤΑ\"/>
    </mc:Choice>
  </mc:AlternateContent>
  <xr:revisionPtr revIDLastSave="0" documentId="8_{AD13BDFD-6AC2-4D32-9FD7-A353ABC1C9E3}" xr6:coauthVersionLast="47" xr6:coauthVersionMax="47" xr10:uidLastSave="{00000000-0000-0000-0000-000000000000}"/>
  <bookViews>
    <workbookView xWindow="-108" yWindow="-108" windowWidth="23256" windowHeight="12576" xr2:uid="{03C3A45A-FA4A-49E3-A7F7-73D9A9FFF5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1" l="1"/>
  <c r="AC6" i="1" s="1"/>
  <c r="AA10" i="1"/>
  <c r="AC10" i="1" s="1"/>
  <c r="AA18" i="1"/>
  <c r="AC18" i="1" s="1"/>
  <c r="AA14" i="1"/>
  <c r="AC14" i="1" s="1"/>
  <c r="AA27" i="1"/>
  <c r="AC27" i="1" s="1"/>
  <c r="AA34" i="1"/>
  <c r="AC34" i="1" s="1"/>
  <c r="AA19" i="1"/>
  <c r="AA16" i="1"/>
  <c r="AC16" i="1" s="1"/>
  <c r="AA17" i="1"/>
  <c r="AC17" i="1" s="1"/>
  <c r="AA20" i="1"/>
  <c r="AC20" i="1" s="1"/>
  <c r="AA24" i="1"/>
  <c r="AC24" i="1" s="1"/>
  <c r="AA31" i="1"/>
  <c r="AC31" i="1" s="1"/>
  <c r="AA9" i="1"/>
  <c r="AC9" i="1" s="1"/>
  <c r="AA8" i="1"/>
  <c r="AC8" i="1" s="1"/>
  <c r="AA7" i="1"/>
  <c r="AC7" i="1" s="1"/>
  <c r="AA11" i="1"/>
  <c r="AC11" i="1" s="1"/>
  <c r="AA13" i="1"/>
  <c r="AC13" i="1" s="1"/>
  <c r="AA40" i="1"/>
  <c r="AC40" i="1" s="1"/>
  <c r="AA23" i="1"/>
  <c r="AC23" i="1" s="1"/>
  <c r="AA25" i="1"/>
  <c r="AC25" i="1" s="1"/>
  <c r="AA28" i="1"/>
  <c r="AC28" i="1" s="1"/>
  <c r="AA29" i="1"/>
  <c r="AC29" i="1" s="1"/>
  <c r="AA30" i="1"/>
  <c r="AC30" i="1" s="1"/>
  <c r="AA33" i="1"/>
  <c r="AC33" i="1" s="1"/>
  <c r="AA12" i="1"/>
  <c r="AC12" i="1" s="1"/>
  <c r="AA15" i="1"/>
  <c r="AC15" i="1" s="1"/>
  <c r="AA22" i="1"/>
  <c r="AC22" i="1" s="1"/>
  <c r="AA21" i="1"/>
  <c r="AC21" i="1" s="1"/>
  <c r="AA26" i="1"/>
  <c r="AC26" i="1" s="1"/>
  <c r="AA32" i="1"/>
  <c r="AC32" i="1" s="1"/>
  <c r="AA35" i="1"/>
  <c r="AC35" i="1" s="1"/>
  <c r="AA36" i="1"/>
  <c r="AC36" i="1" s="1"/>
  <c r="AA37" i="1"/>
  <c r="AC37" i="1" s="1"/>
  <c r="AA38" i="1"/>
  <c r="AC38" i="1" s="1"/>
  <c r="AA39" i="1"/>
  <c r="AC39" i="1" s="1"/>
  <c r="AA5" i="1"/>
  <c r="AC5" i="1" s="1"/>
  <c r="AC19" i="1"/>
</calcChain>
</file>

<file path=xl/sharedStrings.xml><?xml version="1.0" encoding="utf-8"?>
<sst xmlns="http://schemas.openxmlformats.org/spreadsheetml/2006/main" count="176" uniqueCount="95">
  <si>
    <t>THE BOWLING BOUTIQUE CHAMPIONSHIP</t>
  </si>
  <si>
    <t>A/A</t>
  </si>
  <si>
    <t>ΟΝΟΜΑΤΕΠΩΝΥΜΟ</t>
  </si>
  <si>
    <t>ΟΜΑΔΑ</t>
  </si>
  <si>
    <t>Π1</t>
  </si>
  <si>
    <t>Π2</t>
  </si>
  <si>
    <t>Π3</t>
  </si>
  <si>
    <t>ΓΙΟΛΑ</t>
  </si>
  <si>
    <t xml:space="preserve">ΠΑΣΤΟΥ </t>
  </si>
  <si>
    <t>ΑΠΟΕΛ</t>
  </si>
  <si>
    <t>0</t>
  </si>
  <si>
    <t>ΓΙΩΡΓΟΣ</t>
  </si>
  <si>
    <t>ΑΝΑΣΤΑΣΙΟΥ</t>
  </si>
  <si>
    <t xml:space="preserve">ΚΥΡΙΑΚΟΣ </t>
  </si>
  <si>
    <t>ΤΣΟΥΛΟΥΠΑΣ</t>
  </si>
  <si>
    <t xml:space="preserve">ΝΙΚΟΛΑΣ </t>
  </si>
  <si>
    <t>ΚΙΑΝΠΟΥΡ</t>
  </si>
  <si>
    <t xml:space="preserve">ΒΑΛΑΝΤΗΣ </t>
  </si>
  <si>
    <t>ΓΙΑΚΟΥΜΗ</t>
  </si>
  <si>
    <t>ΘΕΟΣ</t>
  </si>
  <si>
    <t xml:space="preserve">ΣΤΕΛΙΟΣ </t>
  </si>
  <si>
    <t>ΑΝΤΩΝΙΟΥ</t>
  </si>
  <si>
    <t>ΜΑΡΙΟΣ</t>
  </si>
  <si>
    <t>ΛΟΙΖΙΔΗΣ</t>
  </si>
  <si>
    <t>ALLEY CATS</t>
  </si>
  <si>
    <t xml:space="preserve">ΝΕΟΦΥΤΟΣ </t>
  </si>
  <si>
    <t>ΙΩΑΝΝΟΥ</t>
  </si>
  <si>
    <t>ΠΟΛΥΚΑΡΠΟΥ</t>
  </si>
  <si>
    <t>ΑΝΤΡΙΑΝΟΣ</t>
  </si>
  <si>
    <t>ΣΕΡΓΙΔΗΣ</t>
  </si>
  <si>
    <t xml:space="preserve">ΜΙΧΑΛΗΣ </t>
  </si>
  <si>
    <t>ΤΥΜΒΙΟΣ</t>
  </si>
  <si>
    <t>ΜΙΧΑΗΛ</t>
  </si>
  <si>
    <t>ΑΝΤΡΕΑΣ</t>
  </si>
  <si>
    <t>ΧΑΡΑΛΑΜΠΟΥΣ</t>
  </si>
  <si>
    <t>BULLDOGS</t>
  </si>
  <si>
    <t>ΓΕΩΡΓΙΟΥ</t>
  </si>
  <si>
    <t>ΚΩΣΤΑΣ</t>
  </si>
  <si>
    <t>ΧΡΙΣΤΟΥ</t>
  </si>
  <si>
    <t xml:space="preserve">ΑΛΕΞΗΣ </t>
  </si>
  <si>
    <t>ΣΟΦΟΚΛΕΟΥΣ</t>
  </si>
  <si>
    <t>ΠΑΜΠΟΣ</t>
  </si>
  <si>
    <t>ΣΤΑΥΡΙΝΟΥ</t>
  </si>
  <si>
    <t xml:space="preserve">ΜΑΡΙΑ </t>
  </si>
  <si>
    <t>ΚΑΖΑΜΙΑ</t>
  </si>
  <si>
    <t>ΔΗΜΗΤΡΗΣ</t>
  </si>
  <si>
    <t>ΔΗΜΗΤΡΙΟΥ</t>
  </si>
  <si>
    <t>ΚΟΝΤΟΣ</t>
  </si>
  <si>
    <t>ΚΟΥΒΑΣ</t>
  </si>
  <si>
    <t>ΤΣΑΚΑΜΑΣ</t>
  </si>
  <si>
    <t xml:space="preserve">ΡΑΦΑΗΛ </t>
  </si>
  <si>
    <t>ΠΑΝΑΓΙΩΤΟΥ</t>
  </si>
  <si>
    <t>ΑΓΑΜΕΜΝΩΝ</t>
  </si>
  <si>
    <t>ΜΥΡΙΑΝΘΟΠΟΥΛΟΣ</t>
  </si>
  <si>
    <t>KINGPINS</t>
  </si>
  <si>
    <t xml:space="preserve">ΧΡΙΣΤΑΚΗΣ </t>
  </si>
  <si>
    <t>ΝΙΚΟΛΑΣ</t>
  </si>
  <si>
    <t>ΣΙΑΛΟΣ</t>
  </si>
  <si>
    <t>ΑΝΔΡΕΑΣ</t>
  </si>
  <si>
    <t>ΤΟΒΛΕΤΙΑΝ</t>
  </si>
  <si>
    <t>ΚΑΣΙΟΥΡΗΣ</t>
  </si>
  <si>
    <t>ΚΩΝΣΤΑΝΤΙΝΟΣ</t>
  </si>
  <si>
    <t>ΑΥΛΩΝΙΤΗΣ</t>
  </si>
  <si>
    <t>T-ROLLS</t>
  </si>
  <si>
    <t>ΘΕΟΧΑΡΗΣ</t>
  </si>
  <si>
    <t xml:space="preserve">ΕΛΕΝΑ </t>
  </si>
  <si>
    <t>ΑΘΗΑΙΝΙΤΗΣ</t>
  </si>
  <si>
    <t>SAIMON</t>
  </si>
  <si>
    <t>ΚΟΥΡΡΑ</t>
  </si>
  <si>
    <t>ΑΝΔΡΟΝΙΚΟΣ</t>
  </si>
  <si>
    <t>120B</t>
  </si>
  <si>
    <t>HCP</t>
  </si>
  <si>
    <t>TOTAL NO HCP</t>
  </si>
  <si>
    <t>AVG WITH HCP</t>
  </si>
  <si>
    <t>ALL</t>
  </si>
  <si>
    <t xml:space="preserve">1Η ΑΓΩΝΙΣΤΙΚΗ 06/02 1ΟΣ ΓΥΡΟΣ   </t>
  </si>
  <si>
    <t xml:space="preserve">2Η ΑΓΩΝΙΣΤΙΚΗ 13/02 1ΟΣ ΓΥΡΟΣ   </t>
  </si>
  <si>
    <t xml:space="preserve">3Η ΑΓΩΝΙΣΤΙΚΗ 20/02 1ΟΣ ΓΥΡΟΣ   </t>
  </si>
  <si>
    <t xml:space="preserve">4Η ΑΓΩΝΙΣΤΙΚΗ 27/02 1ΟΣ ΓΥΡΟΣ   </t>
  </si>
  <si>
    <t xml:space="preserve">5Η ΑΓΩΝΙΣΤΙΚΗ 05/03 1ΟΣ ΓΥΡΟΣ   </t>
  </si>
  <si>
    <t>ΑΡΙΘΜΟΣ ΠΑΙΧΝΙΔΙΩΝ</t>
  </si>
  <si>
    <t>ΧΑΤΖΗΜΙΧΑΗΛ</t>
  </si>
  <si>
    <t xml:space="preserve">DANGEROUS LIONS BT </t>
  </si>
  <si>
    <t>153Β</t>
  </si>
  <si>
    <t>ΑΓΓΕΛΟΣ</t>
  </si>
  <si>
    <t>151B</t>
  </si>
  <si>
    <t>138B</t>
  </si>
  <si>
    <t>132B</t>
  </si>
  <si>
    <t>160B</t>
  </si>
  <si>
    <t xml:space="preserve">6Η ΑΓΩΝΙΣΤΙΚΗ 12/03 2ΟΣ ΓΥΡΟΣ   </t>
  </si>
  <si>
    <t>162B</t>
  </si>
  <si>
    <t>148B</t>
  </si>
  <si>
    <t>158B</t>
  </si>
  <si>
    <t xml:space="preserve">7Η ΑΓΩΝΙΣΤΙΚΗ 26/03 2ΟΣ ΓΥΡΟΣ   </t>
  </si>
  <si>
    <t>169B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</si>
</sst>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8"/>
      <name val="Verdana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i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4"/>
      <name val="Calibri"/>
      <family val="2"/>
      <charset val="161"/>
      <scheme val="minor"/>
    </font>
    <font>
      <b/>
      <sz val="10"/>
      <color theme="4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0"/>
      <color theme="4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color rgb="FF0070C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66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3">
    <xf numFmtId="0" fontId="0" fillId="0" borderId="0" xfId="0"/>
    <xf numFmtId="0" fontId="10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6" fillId="6" borderId="16" xfId="0" applyFont="1" applyFill="1" applyBorder="1" applyAlignment="1" applyProtection="1">
      <alignment horizontal="center"/>
      <protection locked="0"/>
    </xf>
    <xf numFmtId="0" fontId="6" fillId="7" borderId="16" xfId="0" applyFont="1" applyFill="1" applyBorder="1" applyAlignment="1" applyProtection="1">
      <alignment horizontal="center"/>
      <protection locked="0"/>
    </xf>
    <xf numFmtId="0" fontId="6" fillId="8" borderId="16" xfId="0" applyFont="1" applyFill="1" applyBorder="1" applyAlignment="1" applyProtection="1">
      <alignment horizontal="center"/>
      <protection locked="0"/>
    </xf>
    <xf numFmtId="0" fontId="6" fillId="9" borderId="16" xfId="0" applyFont="1" applyFill="1" applyBorder="1" applyAlignment="1" applyProtection="1">
      <alignment horizontal="center"/>
      <protection locked="0"/>
    </xf>
    <xf numFmtId="0" fontId="6" fillId="9" borderId="26" xfId="0" applyFont="1" applyFill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/>
    <xf numFmtId="0" fontId="14" fillId="0" borderId="7" xfId="0" applyFont="1" applyBorder="1"/>
    <xf numFmtId="0" fontId="14" fillId="0" borderId="14" xfId="0" applyFont="1" applyBorder="1"/>
    <xf numFmtId="0" fontId="1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9" borderId="20" xfId="0" applyFont="1" applyFill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21" fillId="0" borderId="29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045F-B77C-4386-86F9-F0F5C028319C}">
  <dimension ref="A1:AC40"/>
  <sheetViews>
    <sheetView tabSelected="1" topLeftCell="A13" workbookViewId="0">
      <selection activeCell="C42" sqref="C42"/>
    </sheetView>
  </sheetViews>
  <sheetFormatPr defaultRowHeight="14.4" x14ac:dyDescent="0.3"/>
  <cols>
    <col min="1" max="1" width="4.109375" customWidth="1"/>
    <col min="2" max="2" width="15.6640625" customWidth="1"/>
    <col min="3" max="3" width="17.77734375" customWidth="1"/>
    <col min="4" max="4" width="23.44140625" customWidth="1"/>
    <col min="5" max="5" width="4.21875" customWidth="1"/>
    <col min="6" max="25" width="5.109375" customWidth="1"/>
    <col min="26" max="26" width="5.109375" style="20" customWidth="1"/>
  </cols>
  <sheetData>
    <row r="1" spans="1:29" ht="26.4" thickBot="1" x14ac:dyDescent="0.55000000000000004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9" ht="31.2" customHeight="1" thickBot="1" x14ac:dyDescent="0.35">
      <c r="A2" s="103" t="s">
        <v>1</v>
      </c>
      <c r="B2" s="105" t="s">
        <v>2</v>
      </c>
      <c r="C2" s="106"/>
      <c r="D2" s="109" t="s">
        <v>3</v>
      </c>
      <c r="E2" s="111" t="s">
        <v>71</v>
      </c>
      <c r="F2" s="99" t="s">
        <v>75</v>
      </c>
      <c r="G2" s="90"/>
      <c r="H2" s="91"/>
      <c r="I2" s="99" t="s">
        <v>76</v>
      </c>
      <c r="J2" s="90"/>
      <c r="K2" s="91"/>
      <c r="L2" s="100" t="s">
        <v>77</v>
      </c>
      <c r="M2" s="101"/>
      <c r="N2" s="102"/>
      <c r="O2" s="100" t="s">
        <v>78</v>
      </c>
      <c r="P2" s="101"/>
      <c r="Q2" s="102"/>
      <c r="R2" s="90" t="s">
        <v>79</v>
      </c>
      <c r="S2" s="90"/>
      <c r="T2" s="91"/>
      <c r="U2" s="90" t="s">
        <v>89</v>
      </c>
      <c r="V2" s="90"/>
      <c r="W2" s="91"/>
      <c r="X2" s="90" t="s">
        <v>93</v>
      </c>
      <c r="Y2" s="90"/>
      <c r="Z2" s="91"/>
      <c r="AA2" s="18" t="s">
        <v>74</v>
      </c>
      <c r="AB2" s="117" t="s">
        <v>80</v>
      </c>
      <c r="AC2" s="114" t="s">
        <v>73</v>
      </c>
    </row>
    <row r="3" spans="1:29" x14ac:dyDescent="0.3">
      <c r="A3" s="103"/>
      <c r="B3" s="105"/>
      <c r="C3" s="106"/>
      <c r="D3" s="109"/>
      <c r="E3" s="112"/>
      <c r="F3" s="92" t="s">
        <v>4</v>
      </c>
      <c r="G3" s="94" t="s">
        <v>5</v>
      </c>
      <c r="H3" s="94" t="s">
        <v>6</v>
      </c>
      <c r="I3" s="92" t="s">
        <v>4</v>
      </c>
      <c r="J3" s="94" t="s">
        <v>5</v>
      </c>
      <c r="K3" s="94" t="s">
        <v>6</v>
      </c>
      <c r="L3" s="92" t="s">
        <v>4</v>
      </c>
      <c r="M3" s="94" t="s">
        <v>5</v>
      </c>
      <c r="N3" s="94" t="s">
        <v>6</v>
      </c>
      <c r="O3" s="92" t="s">
        <v>4</v>
      </c>
      <c r="P3" s="94" t="s">
        <v>5</v>
      </c>
      <c r="Q3" s="94" t="s">
        <v>6</v>
      </c>
      <c r="R3" s="92" t="s">
        <v>4</v>
      </c>
      <c r="S3" s="94" t="s">
        <v>5</v>
      </c>
      <c r="T3" s="94" t="s">
        <v>6</v>
      </c>
      <c r="U3" s="92" t="s">
        <v>4</v>
      </c>
      <c r="V3" s="94" t="s">
        <v>5</v>
      </c>
      <c r="W3" s="94" t="s">
        <v>6</v>
      </c>
      <c r="X3" s="92" t="s">
        <v>4</v>
      </c>
      <c r="Y3" s="94" t="s">
        <v>5</v>
      </c>
      <c r="Z3" s="94" t="s">
        <v>6</v>
      </c>
      <c r="AA3" s="117" t="s">
        <v>72</v>
      </c>
      <c r="AB3" s="119"/>
      <c r="AC3" s="115"/>
    </row>
    <row r="4" spans="1:29" ht="15" thickBot="1" x14ac:dyDescent="0.35">
      <c r="A4" s="104"/>
      <c r="B4" s="107"/>
      <c r="C4" s="108"/>
      <c r="D4" s="110"/>
      <c r="E4" s="113"/>
      <c r="F4" s="93"/>
      <c r="G4" s="95"/>
      <c r="H4" s="95"/>
      <c r="I4" s="93"/>
      <c r="J4" s="95"/>
      <c r="K4" s="95"/>
      <c r="L4" s="93"/>
      <c r="M4" s="95"/>
      <c r="N4" s="95"/>
      <c r="O4" s="93"/>
      <c r="P4" s="95"/>
      <c r="Q4" s="95"/>
      <c r="R4" s="93"/>
      <c r="S4" s="95"/>
      <c r="T4" s="95"/>
      <c r="U4" s="93"/>
      <c r="V4" s="95"/>
      <c r="W4" s="95"/>
      <c r="X4" s="93"/>
      <c r="Y4" s="95"/>
      <c r="Z4" s="95"/>
      <c r="AA4" s="118"/>
      <c r="AB4" s="118"/>
      <c r="AC4" s="116"/>
    </row>
    <row r="5" spans="1:29" ht="15" thickBot="1" x14ac:dyDescent="0.35">
      <c r="A5" s="5">
        <v>1</v>
      </c>
      <c r="B5" s="6" t="s">
        <v>20</v>
      </c>
      <c r="C5" s="7" t="s">
        <v>21</v>
      </c>
      <c r="D5" s="36" t="s">
        <v>9</v>
      </c>
      <c r="E5" s="1">
        <v>0</v>
      </c>
      <c r="F5" s="12">
        <v>0</v>
      </c>
      <c r="G5" s="2">
        <v>0</v>
      </c>
      <c r="H5" s="13">
        <v>0</v>
      </c>
      <c r="I5" s="24">
        <v>235</v>
      </c>
      <c r="J5" s="25">
        <v>184</v>
      </c>
      <c r="K5" s="26">
        <v>201</v>
      </c>
      <c r="L5" s="24">
        <v>0</v>
      </c>
      <c r="M5" s="25">
        <v>0</v>
      </c>
      <c r="N5" s="26">
        <v>0</v>
      </c>
      <c r="O5" s="24">
        <v>169</v>
      </c>
      <c r="P5" s="25">
        <v>0</v>
      </c>
      <c r="Q5" s="26">
        <v>203</v>
      </c>
      <c r="R5" s="53">
        <v>212</v>
      </c>
      <c r="S5" s="54">
        <v>181</v>
      </c>
      <c r="T5" s="55">
        <v>221</v>
      </c>
      <c r="U5" s="53">
        <v>148</v>
      </c>
      <c r="V5" s="54">
        <v>185</v>
      </c>
      <c r="W5" s="55">
        <v>195</v>
      </c>
      <c r="X5" s="53">
        <v>209</v>
      </c>
      <c r="Y5" s="54">
        <v>160</v>
      </c>
      <c r="Z5" s="55">
        <v>191</v>
      </c>
      <c r="AA5" s="1">
        <f>SUM(F5:Z5)</f>
        <v>2694</v>
      </c>
      <c r="AB5" s="21">
        <v>14</v>
      </c>
      <c r="AC5" s="19">
        <f>(AA5/AB5)+E5</f>
        <v>192.42857142857142</v>
      </c>
    </row>
    <row r="6" spans="1:29" ht="15" thickBot="1" x14ac:dyDescent="0.35">
      <c r="A6" s="5">
        <v>2</v>
      </c>
      <c r="B6" s="6" t="s">
        <v>13</v>
      </c>
      <c r="C6" s="7" t="s">
        <v>14</v>
      </c>
      <c r="D6" s="36" t="s">
        <v>9</v>
      </c>
      <c r="E6" s="1">
        <v>0</v>
      </c>
      <c r="F6" s="12">
        <v>183</v>
      </c>
      <c r="G6" s="2">
        <v>216</v>
      </c>
      <c r="H6" s="34">
        <v>220</v>
      </c>
      <c r="I6" s="24">
        <v>178</v>
      </c>
      <c r="J6" s="25">
        <v>194</v>
      </c>
      <c r="K6" s="26">
        <v>130</v>
      </c>
      <c r="L6" s="50">
        <v>246</v>
      </c>
      <c r="M6" s="25">
        <v>190</v>
      </c>
      <c r="N6" s="26">
        <v>171</v>
      </c>
      <c r="O6" s="24">
        <v>187</v>
      </c>
      <c r="P6" s="25">
        <v>189</v>
      </c>
      <c r="Q6" s="26">
        <v>200</v>
      </c>
      <c r="R6" s="53">
        <v>178</v>
      </c>
      <c r="S6" s="54">
        <v>185</v>
      </c>
      <c r="T6" s="55">
        <v>131</v>
      </c>
      <c r="U6" s="53">
        <v>227</v>
      </c>
      <c r="V6" s="54">
        <v>206</v>
      </c>
      <c r="W6" s="55">
        <v>181</v>
      </c>
      <c r="X6" s="53">
        <v>182</v>
      </c>
      <c r="Y6" s="54">
        <v>180</v>
      </c>
      <c r="Z6" s="55">
        <v>196</v>
      </c>
      <c r="AA6" s="1">
        <f>SUM(F6:Z6)</f>
        <v>3970</v>
      </c>
      <c r="AB6" s="21">
        <v>21</v>
      </c>
      <c r="AC6" s="19">
        <f>(AA6/AB6)+E6</f>
        <v>189.04761904761904</v>
      </c>
    </row>
    <row r="7" spans="1:29" ht="15" thickBot="1" x14ac:dyDescent="0.35">
      <c r="A7" s="5">
        <v>3</v>
      </c>
      <c r="B7" s="6" t="s">
        <v>37</v>
      </c>
      <c r="C7" s="7" t="s">
        <v>38</v>
      </c>
      <c r="D7" s="37" t="s">
        <v>35</v>
      </c>
      <c r="E7" s="1">
        <v>0</v>
      </c>
      <c r="F7" s="14">
        <v>201</v>
      </c>
      <c r="G7" s="3">
        <v>192</v>
      </c>
      <c r="H7" s="15">
        <v>203</v>
      </c>
      <c r="I7" s="30">
        <v>161</v>
      </c>
      <c r="J7" s="31">
        <v>225</v>
      </c>
      <c r="K7" s="32">
        <v>169</v>
      </c>
      <c r="L7" s="30">
        <v>153</v>
      </c>
      <c r="M7" s="31">
        <v>149</v>
      </c>
      <c r="N7" s="26">
        <v>150</v>
      </c>
      <c r="O7" s="24">
        <v>166</v>
      </c>
      <c r="P7" s="25">
        <v>205</v>
      </c>
      <c r="Q7" s="26">
        <v>198</v>
      </c>
      <c r="R7" s="53">
        <v>201</v>
      </c>
      <c r="S7" s="54">
        <v>177</v>
      </c>
      <c r="T7" s="58">
        <v>193</v>
      </c>
      <c r="U7" s="53">
        <v>143</v>
      </c>
      <c r="V7" s="54">
        <v>189</v>
      </c>
      <c r="W7" s="58">
        <v>196</v>
      </c>
      <c r="X7" s="53">
        <v>186</v>
      </c>
      <c r="Y7" s="54">
        <v>232</v>
      </c>
      <c r="Z7" s="58">
        <v>198</v>
      </c>
      <c r="AA7" s="1">
        <f>SUM(F7:Z7)</f>
        <v>3887</v>
      </c>
      <c r="AB7" s="21">
        <v>21</v>
      </c>
      <c r="AC7" s="19">
        <f>(AA7/AB7)+E7</f>
        <v>185.0952380952381</v>
      </c>
    </row>
    <row r="8" spans="1:29" ht="15" thickBot="1" x14ac:dyDescent="0.35">
      <c r="A8" s="5">
        <v>4</v>
      </c>
      <c r="B8" s="6" t="s">
        <v>33</v>
      </c>
      <c r="C8" s="7" t="s">
        <v>34</v>
      </c>
      <c r="D8" s="37" t="s">
        <v>35</v>
      </c>
      <c r="E8" s="1">
        <v>0</v>
      </c>
      <c r="F8" s="12">
        <v>185</v>
      </c>
      <c r="G8" s="2">
        <v>208</v>
      </c>
      <c r="H8" s="13">
        <v>187</v>
      </c>
      <c r="I8" s="24">
        <v>149</v>
      </c>
      <c r="J8" s="25">
        <v>171</v>
      </c>
      <c r="K8" s="26">
        <v>148</v>
      </c>
      <c r="L8" s="24">
        <v>178</v>
      </c>
      <c r="M8" s="25">
        <v>181</v>
      </c>
      <c r="N8" s="46" t="s">
        <v>85</v>
      </c>
      <c r="O8" s="24">
        <v>159</v>
      </c>
      <c r="P8" s="35">
        <v>233</v>
      </c>
      <c r="Q8" s="26">
        <v>168</v>
      </c>
      <c r="R8" s="53">
        <v>220</v>
      </c>
      <c r="S8" s="54">
        <v>202</v>
      </c>
      <c r="T8" s="55">
        <v>224</v>
      </c>
      <c r="U8" s="53">
        <v>177</v>
      </c>
      <c r="V8" s="54">
        <v>157</v>
      </c>
      <c r="W8" s="55">
        <v>152</v>
      </c>
      <c r="X8" s="53">
        <v>165</v>
      </c>
      <c r="Y8" s="54">
        <v>199</v>
      </c>
      <c r="Z8" s="55">
        <v>180</v>
      </c>
      <c r="AA8" s="1">
        <f>SUM(F8:Z8)</f>
        <v>3643</v>
      </c>
      <c r="AB8" s="21">
        <v>20</v>
      </c>
      <c r="AC8" s="19">
        <f>(AA8/AB8)+E8</f>
        <v>182.15</v>
      </c>
    </row>
    <row r="9" spans="1:29" ht="15" thickBot="1" x14ac:dyDescent="0.35">
      <c r="A9" s="5">
        <v>5</v>
      </c>
      <c r="B9" s="8" t="s">
        <v>41</v>
      </c>
      <c r="C9" s="9" t="s">
        <v>42</v>
      </c>
      <c r="D9" s="37" t="s">
        <v>35</v>
      </c>
      <c r="E9" s="1">
        <v>0</v>
      </c>
      <c r="F9" s="14">
        <v>0</v>
      </c>
      <c r="G9" s="3">
        <v>0</v>
      </c>
      <c r="H9" s="15">
        <v>0</v>
      </c>
      <c r="I9" s="30">
        <v>212</v>
      </c>
      <c r="J9" s="31">
        <v>200</v>
      </c>
      <c r="K9" s="32">
        <v>184</v>
      </c>
      <c r="L9" s="30">
        <v>169</v>
      </c>
      <c r="M9" s="31">
        <v>155</v>
      </c>
      <c r="N9" s="26">
        <v>150</v>
      </c>
      <c r="O9" s="24">
        <v>213</v>
      </c>
      <c r="P9" s="25">
        <v>179</v>
      </c>
      <c r="Q9" s="26">
        <v>159</v>
      </c>
      <c r="R9" s="56">
        <v>197</v>
      </c>
      <c r="S9" s="54">
        <v>182</v>
      </c>
      <c r="T9" s="58">
        <v>182</v>
      </c>
      <c r="U9" s="56">
        <v>162</v>
      </c>
      <c r="V9" s="54">
        <v>202</v>
      </c>
      <c r="W9" s="58">
        <v>194</v>
      </c>
      <c r="X9" s="56">
        <v>175</v>
      </c>
      <c r="Y9" s="54">
        <v>180</v>
      </c>
      <c r="Z9" s="58">
        <v>150</v>
      </c>
      <c r="AA9" s="1">
        <f>SUM(F9:Z9)</f>
        <v>3245</v>
      </c>
      <c r="AB9" s="21">
        <v>18</v>
      </c>
      <c r="AC9" s="19">
        <f>(AA9/AB9)+E9</f>
        <v>180.27777777777777</v>
      </c>
    </row>
    <row r="10" spans="1:29" ht="15" thickBot="1" x14ac:dyDescent="0.35">
      <c r="A10" s="5">
        <v>6</v>
      </c>
      <c r="B10" s="8" t="s">
        <v>19</v>
      </c>
      <c r="C10" s="9" t="s">
        <v>12</v>
      </c>
      <c r="D10" s="36" t="s">
        <v>9</v>
      </c>
      <c r="E10" s="1">
        <v>0</v>
      </c>
      <c r="F10" s="12">
        <v>177</v>
      </c>
      <c r="G10" s="2">
        <v>202</v>
      </c>
      <c r="H10" s="13">
        <v>177</v>
      </c>
      <c r="I10" s="24">
        <v>140</v>
      </c>
      <c r="J10" s="25">
        <v>0</v>
      </c>
      <c r="K10" s="26">
        <v>216</v>
      </c>
      <c r="L10" s="24">
        <v>175</v>
      </c>
      <c r="M10" s="25">
        <v>164</v>
      </c>
      <c r="N10" s="26">
        <v>202</v>
      </c>
      <c r="O10" s="24">
        <v>191</v>
      </c>
      <c r="P10" s="25">
        <v>201</v>
      </c>
      <c r="Q10" s="26">
        <v>191</v>
      </c>
      <c r="R10" s="53">
        <v>170</v>
      </c>
      <c r="S10" s="53">
        <v>150</v>
      </c>
      <c r="T10" s="59">
        <v>0</v>
      </c>
      <c r="U10" s="53">
        <v>0</v>
      </c>
      <c r="V10" s="53">
        <v>148</v>
      </c>
      <c r="W10" s="59">
        <v>0</v>
      </c>
      <c r="X10" s="53">
        <v>199</v>
      </c>
      <c r="Y10" s="53">
        <v>170</v>
      </c>
      <c r="Z10" s="59">
        <v>191</v>
      </c>
      <c r="AA10" s="1">
        <f>SUM(F10:Z10)</f>
        <v>3064</v>
      </c>
      <c r="AB10" s="21">
        <v>17</v>
      </c>
      <c r="AC10" s="19">
        <f>(AA10/AB10)+E10</f>
        <v>180.23529411764707</v>
      </c>
    </row>
    <row r="11" spans="1:29" ht="15" thickBot="1" x14ac:dyDescent="0.35">
      <c r="A11" s="5">
        <v>7</v>
      </c>
      <c r="B11" s="8" t="s">
        <v>33</v>
      </c>
      <c r="C11" s="9" t="s">
        <v>36</v>
      </c>
      <c r="D11" s="37" t="s">
        <v>35</v>
      </c>
      <c r="E11" s="1">
        <v>0</v>
      </c>
      <c r="F11" s="14">
        <v>133</v>
      </c>
      <c r="G11" s="3">
        <v>153</v>
      </c>
      <c r="H11" s="15">
        <v>203</v>
      </c>
      <c r="I11" s="27" t="s">
        <v>83</v>
      </c>
      <c r="J11" s="28" t="s">
        <v>83</v>
      </c>
      <c r="K11" s="29" t="s">
        <v>83</v>
      </c>
      <c r="L11" s="30">
        <v>194</v>
      </c>
      <c r="M11" s="31">
        <v>164</v>
      </c>
      <c r="N11" s="26">
        <v>174</v>
      </c>
      <c r="O11" s="24">
        <v>203</v>
      </c>
      <c r="P11" s="25">
        <v>191</v>
      </c>
      <c r="Q11" s="26">
        <v>193</v>
      </c>
      <c r="R11" s="57">
        <v>214</v>
      </c>
      <c r="S11" s="54">
        <v>159</v>
      </c>
      <c r="T11" s="58">
        <v>147</v>
      </c>
      <c r="U11" s="57">
        <v>176</v>
      </c>
      <c r="V11" s="54">
        <v>175</v>
      </c>
      <c r="W11" s="58">
        <v>203</v>
      </c>
      <c r="X11" s="122" t="s">
        <v>94</v>
      </c>
      <c r="Y11" s="84" t="s">
        <v>94</v>
      </c>
      <c r="Z11" s="88" t="s">
        <v>94</v>
      </c>
      <c r="AA11" s="1">
        <f>SUM(F11:Z11)</f>
        <v>2682</v>
      </c>
      <c r="AB11" s="21">
        <v>15</v>
      </c>
      <c r="AC11" s="19">
        <f>(AA11/AB11)+E11</f>
        <v>178.8</v>
      </c>
    </row>
    <row r="12" spans="1:29" ht="15" thickBot="1" x14ac:dyDescent="0.35">
      <c r="A12" s="5">
        <v>8</v>
      </c>
      <c r="B12" s="10" t="s">
        <v>55</v>
      </c>
      <c r="C12" s="11" t="s">
        <v>26</v>
      </c>
      <c r="D12" s="38" t="s">
        <v>54</v>
      </c>
      <c r="E12" s="1">
        <v>0</v>
      </c>
      <c r="F12" s="14">
        <v>182</v>
      </c>
      <c r="G12" s="3">
        <v>178</v>
      </c>
      <c r="H12" s="15">
        <v>181</v>
      </c>
      <c r="I12" s="30">
        <v>224</v>
      </c>
      <c r="J12" s="31">
        <v>172</v>
      </c>
      <c r="K12" s="32">
        <v>145</v>
      </c>
      <c r="L12" s="30">
        <v>190</v>
      </c>
      <c r="M12" s="31">
        <v>190</v>
      </c>
      <c r="N12" s="26">
        <v>202</v>
      </c>
      <c r="O12" s="24">
        <v>169</v>
      </c>
      <c r="P12" s="25">
        <v>168</v>
      </c>
      <c r="Q12" s="26">
        <v>200</v>
      </c>
      <c r="R12" s="53">
        <v>180</v>
      </c>
      <c r="S12" s="54">
        <v>172</v>
      </c>
      <c r="T12" s="58">
        <v>185</v>
      </c>
      <c r="U12" s="53">
        <v>175</v>
      </c>
      <c r="V12" s="54">
        <v>193</v>
      </c>
      <c r="W12" s="58">
        <v>167</v>
      </c>
      <c r="X12" s="53">
        <v>169</v>
      </c>
      <c r="Y12" s="54">
        <v>111</v>
      </c>
      <c r="Z12" s="58">
        <v>141</v>
      </c>
      <c r="AA12" s="1">
        <f>SUM(F12:Z12)</f>
        <v>3694</v>
      </c>
      <c r="AB12" s="21">
        <v>21</v>
      </c>
      <c r="AC12" s="19">
        <f>(AA12/AB12)+E12</f>
        <v>175.9047619047619</v>
      </c>
    </row>
    <row r="13" spans="1:29" ht="15" thickBot="1" x14ac:dyDescent="0.35">
      <c r="A13" s="5">
        <v>9</v>
      </c>
      <c r="B13" s="8" t="s">
        <v>39</v>
      </c>
      <c r="C13" s="9" t="s">
        <v>40</v>
      </c>
      <c r="D13" s="37" t="s">
        <v>35</v>
      </c>
      <c r="E13" s="1">
        <v>0</v>
      </c>
      <c r="F13" s="14">
        <v>203</v>
      </c>
      <c r="G13" s="3">
        <v>162</v>
      </c>
      <c r="H13" s="15">
        <v>152</v>
      </c>
      <c r="I13" s="30">
        <v>154</v>
      </c>
      <c r="J13" s="31">
        <v>133</v>
      </c>
      <c r="K13" s="32">
        <v>176</v>
      </c>
      <c r="L13" s="30">
        <v>152</v>
      </c>
      <c r="M13" s="31">
        <v>153</v>
      </c>
      <c r="N13" s="26">
        <v>225</v>
      </c>
      <c r="O13" s="24">
        <v>175</v>
      </c>
      <c r="P13" s="25">
        <v>180</v>
      </c>
      <c r="Q13" s="26">
        <v>203</v>
      </c>
      <c r="R13" s="53">
        <v>139</v>
      </c>
      <c r="S13" s="54">
        <v>226</v>
      </c>
      <c r="T13" s="58">
        <v>178</v>
      </c>
      <c r="U13" s="53">
        <v>156</v>
      </c>
      <c r="V13" s="54">
        <v>203</v>
      </c>
      <c r="W13" s="58">
        <v>156</v>
      </c>
      <c r="X13" s="53">
        <v>219</v>
      </c>
      <c r="Y13" s="54">
        <v>134</v>
      </c>
      <c r="Z13" s="58">
        <v>188</v>
      </c>
      <c r="AA13" s="1">
        <f>SUM(F13:Z13)</f>
        <v>3667</v>
      </c>
      <c r="AB13" s="21">
        <v>21</v>
      </c>
      <c r="AC13" s="19">
        <f>(AA13/AB13)+E13</f>
        <v>174.61904761904762</v>
      </c>
    </row>
    <row r="14" spans="1:29" ht="15" thickBot="1" x14ac:dyDescent="0.35">
      <c r="A14" s="5">
        <v>10</v>
      </c>
      <c r="B14" s="8" t="s">
        <v>17</v>
      </c>
      <c r="C14" s="9" t="s">
        <v>18</v>
      </c>
      <c r="D14" s="36" t="s">
        <v>9</v>
      </c>
      <c r="E14" s="1">
        <v>0</v>
      </c>
      <c r="F14" s="12">
        <v>157</v>
      </c>
      <c r="G14" s="2">
        <v>180</v>
      </c>
      <c r="H14" s="13">
        <v>178</v>
      </c>
      <c r="I14" s="24">
        <v>0</v>
      </c>
      <c r="J14" s="25">
        <v>165</v>
      </c>
      <c r="K14" s="26">
        <v>0</v>
      </c>
      <c r="L14" s="24">
        <v>173</v>
      </c>
      <c r="M14" s="25">
        <v>168</v>
      </c>
      <c r="N14" s="26">
        <v>191</v>
      </c>
      <c r="O14" s="24">
        <v>181</v>
      </c>
      <c r="P14" s="25">
        <v>147</v>
      </c>
      <c r="Q14" s="26">
        <v>152</v>
      </c>
      <c r="R14" s="53">
        <v>0</v>
      </c>
      <c r="S14" s="54">
        <v>155</v>
      </c>
      <c r="T14" s="55">
        <v>128</v>
      </c>
      <c r="U14" s="53">
        <v>0</v>
      </c>
      <c r="V14" s="87">
        <v>239</v>
      </c>
      <c r="W14" s="55">
        <v>149</v>
      </c>
      <c r="X14" s="53">
        <v>200</v>
      </c>
      <c r="Y14" s="54">
        <v>183</v>
      </c>
      <c r="Z14" s="55">
        <v>163</v>
      </c>
      <c r="AA14" s="1">
        <f>SUM(F14:Z14)</f>
        <v>2909</v>
      </c>
      <c r="AB14" s="21">
        <v>17</v>
      </c>
      <c r="AC14" s="19">
        <f>(AA14/AB14)+E14</f>
        <v>171.11764705882354</v>
      </c>
    </row>
    <row r="15" spans="1:29" ht="15" thickBot="1" x14ac:dyDescent="0.35">
      <c r="A15" s="5">
        <v>11</v>
      </c>
      <c r="B15" s="10" t="s">
        <v>56</v>
      </c>
      <c r="C15" s="11" t="s">
        <v>57</v>
      </c>
      <c r="D15" s="38" t="s">
        <v>54</v>
      </c>
      <c r="E15" s="1">
        <v>0</v>
      </c>
      <c r="F15" s="14">
        <v>160</v>
      </c>
      <c r="G15" s="3">
        <v>156</v>
      </c>
      <c r="H15" s="15">
        <v>207</v>
      </c>
      <c r="I15" s="30">
        <v>209</v>
      </c>
      <c r="J15" s="31">
        <v>187</v>
      </c>
      <c r="K15" s="32">
        <v>186</v>
      </c>
      <c r="L15" s="30">
        <v>148</v>
      </c>
      <c r="M15" s="31">
        <v>140</v>
      </c>
      <c r="N15" s="26">
        <v>141</v>
      </c>
      <c r="O15" s="51" t="s">
        <v>88</v>
      </c>
      <c r="P15" s="52" t="s">
        <v>88</v>
      </c>
      <c r="Q15" s="46" t="s">
        <v>88</v>
      </c>
      <c r="R15" s="53">
        <v>195</v>
      </c>
      <c r="S15" s="54">
        <v>171</v>
      </c>
      <c r="T15" s="58">
        <v>161</v>
      </c>
      <c r="U15" s="53">
        <v>174</v>
      </c>
      <c r="V15" s="54">
        <v>162</v>
      </c>
      <c r="W15" s="58">
        <v>202</v>
      </c>
      <c r="X15" s="53">
        <v>157</v>
      </c>
      <c r="Y15" s="54">
        <v>132</v>
      </c>
      <c r="Z15" s="58">
        <v>178</v>
      </c>
      <c r="AA15" s="1">
        <f>SUM(F15:Z15)</f>
        <v>3066</v>
      </c>
      <c r="AB15" s="21">
        <v>18</v>
      </c>
      <c r="AC15" s="19">
        <f>(AA15/AB15)+E15</f>
        <v>170.33333333333334</v>
      </c>
    </row>
    <row r="16" spans="1:29" ht="15" thickBot="1" x14ac:dyDescent="0.35">
      <c r="A16" s="5">
        <v>12</v>
      </c>
      <c r="B16" s="8" t="s">
        <v>25</v>
      </c>
      <c r="C16" s="9" t="s">
        <v>26</v>
      </c>
      <c r="D16" s="40" t="s">
        <v>24</v>
      </c>
      <c r="E16" s="1">
        <v>0</v>
      </c>
      <c r="F16" s="12">
        <v>121</v>
      </c>
      <c r="G16" s="2">
        <v>0</v>
      </c>
      <c r="H16" s="13">
        <v>150</v>
      </c>
      <c r="I16" s="24">
        <v>171</v>
      </c>
      <c r="J16" s="35">
        <v>269</v>
      </c>
      <c r="K16" s="26">
        <v>203</v>
      </c>
      <c r="L16" s="24">
        <v>171</v>
      </c>
      <c r="M16" s="25">
        <v>186</v>
      </c>
      <c r="N16" s="26">
        <v>140</v>
      </c>
      <c r="O16" s="24">
        <v>135</v>
      </c>
      <c r="P16" s="25">
        <v>179</v>
      </c>
      <c r="Q16" s="26">
        <v>158</v>
      </c>
      <c r="R16" s="53">
        <v>0</v>
      </c>
      <c r="S16" s="54">
        <v>176</v>
      </c>
      <c r="T16" s="60">
        <v>228</v>
      </c>
      <c r="U16" s="53">
        <v>158</v>
      </c>
      <c r="V16" s="54">
        <v>196</v>
      </c>
      <c r="W16" s="55">
        <v>97</v>
      </c>
      <c r="X16" s="53">
        <v>191</v>
      </c>
      <c r="Y16" s="54">
        <v>133</v>
      </c>
      <c r="Z16" s="55">
        <v>0</v>
      </c>
      <c r="AA16" s="1">
        <f>SUM(F16:Z16)</f>
        <v>3062</v>
      </c>
      <c r="AB16" s="21">
        <v>18</v>
      </c>
      <c r="AC16" s="19">
        <f>(AA16/AB16)+E16</f>
        <v>170.11111111111111</v>
      </c>
    </row>
    <row r="17" spans="1:29" ht="15" thickBot="1" x14ac:dyDescent="0.35">
      <c r="A17" s="5">
        <v>13</v>
      </c>
      <c r="B17" s="8" t="s">
        <v>28</v>
      </c>
      <c r="C17" s="9" t="s">
        <v>29</v>
      </c>
      <c r="D17" s="40" t="s">
        <v>24</v>
      </c>
      <c r="E17" s="1">
        <v>0</v>
      </c>
      <c r="F17" s="12">
        <v>182</v>
      </c>
      <c r="G17" s="2">
        <v>160</v>
      </c>
      <c r="H17" s="13">
        <v>196</v>
      </c>
      <c r="I17" s="24">
        <v>141</v>
      </c>
      <c r="J17" s="25">
        <v>0</v>
      </c>
      <c r="K17" s="26">
        <v>0</v>
      </c>
      <c r="L17" s="24">
        <v>0</v>
      </c>
      <c r="M17" s="25">
        <v>142</v>
      </c>
      <c r="N17" s="26">
        <v>198</v>
      </c>
      <c r="O17" s="24">
        <v>170</v>
      </c>
      <c r="P17" s="25">
        <v>196</v>
      </c>
      <c r="Q17" s="26">
        <v>169</v>
      </c>
      <c r="R17" s="53">
        <v>173</v>
      </c>
      <c r="S17" s="54">
        <v>147</v>
      </c>
      <c r="T17" s="55">
        <v>190</v>
      </c>
      <c r="U17" s="53">
        <v>185</v>
      </c>
      <c r="V17" s="54">
        <v>161</v>
      </c>
      <c r="W17" s="55">
        <v>130</v>
      </c>
      <c r="X17" s="53">
        <v>189</v>
      </c>
      <c r="Y17" s="54">
        <v>143</v>
      </c>
      <c r="Z17" s="55">
        <v>183</v>
      </c>
      <c r="AA17" s="1">
        <f>SUM(F17:Z17)</f>
        <v>3055</v>
      </c>
      <c r="AB17" s="21">
        <v>18</v>
      </c>
      <c r="AC17" s="19">
        <f>(AA17/AB17)+E17</f>
        <v>169.72222222222223</v>
      </c>
    </row>
    <row r="18" spans="1:29" ht="15" thickBot="1" x14ac:dyDescent="0.35">
      <c r="A18" s="5">
        <v>14</v>
      </c>
      <c r="B18" s="120" t="s">
        <v>7</v>
      </c>
      <c r="C18" s="121" t="s">
        <v>8</v>
      </c>
      <c r="D18" s="36" t="s">
        <v>9</v>
      </c>
      <c r="E18" s="1">
        <v>8</v>
      </c>
      <c r="F18" s="33" t="s">
        <v>10</v>
      </c>
      <c r="G18" s="2">
        <v>0</v>
      </c>
      <c r="H18" s="13">
        <v>0</v>
      </c>
      <c r="I18" s="24">
        <v>187</v>
      </c>
      <c r="J18" s="25">
        <v>164</v>
      </c>
      <c r="K18" s="26">
        <v>159</v>
      </c>
      <c r="L18" s="24">
        <v>0</v>
      </c>
      <c r="M18" s="25">
        <v>136</v>
      </c>
      <c r="N18" s="26">
        <v>165</v>
      </c>
      <c r="O18" s="24">
        <v>186</v>
      </c>
      <c r="P18" s="25">
        <v>169</v>
      </c>
      <c r="Q18" s="26">
        <v>145</v>
      </c>
      <c r="R18" s="53">
        <v>157</v>
      </c>
      <c r="S18" s="54">
        <v>182</v>
      </c>
      <c r="T18" s="55">
        <v>149</v>
      </c>
      <c r="U18" s="53">
        <v>164</v>
      </c>
      <c r="V18" s="54">
        <v>158</v>
      </c>
      <c r="W18" s="55">
        <v>144</v>
      </c>
      <c r="X18" s="53">
        <v>0</v>
      </c>
      <c r="Y18" s="54">
        <v>155</v>
      </c>
      <c r="Z18" s="55">
        <v>0</v>
      </c>
      <c r="AA18" s="1">
        <f>SUM(F18:Z18)</f>
        <v>2420</v>
      </c>
      <c r="AB18" s="21">
        <v>15</v>
      </c>
      <c r="AC18" s="19">
        <f>(AA18/AB18)+E18</f>
        <v>169.33333333333334</v>
      </c>
    </row>
    <row r="19" spans="1:29" ht="15" thickBot="1" x14ac:dyDescent="0.35">
      <c r="A19" s="5">
        <v>15</v>
      </c>
      <c r="B19" s="8" t="s">
        <v>22</v>
      </c>
      <c r="C19" s="9" t="s">
        <v>27</v>
      </c>
      <c r="D19" s="40" t="s">
        <v>24</v>
      </c>
      <c r="E19" s="1">
        <v>0</v>
      </c>
      <c r="F19" s="12">
        <v>177</v>
      </c>
      <c r="G19" s="2">
        <v>146</v>
      </c>
      <c r="H19" s="13">
        <v>176</v>
      </c>
      <c r="I19" s="24">
        <v>208</v>
      </c>
      <c r="J19" s="25">
        <v>193</v>
      </c>
      <c r="K19" s="26">
        <v>155</v>
      </c>
      <c r="L19" s="24">
        <v>188</v>
      </c>
      <c r="M19" s="25">
        <v>140</v>
      </c>
      <c r="N19" s="26">
        <v>0</v>
      </c>
      <c r="O19" s="24">
        <v>131</v>
      </c>
      <c r="P19" s="25">
        <v>0</v>
      </c>
      <c r="Q19" s="26">
        <v>204</v>
      </c>
      <c r="R19" s="53">
        <v>169</v>
      </c>
      <c r="S19" s="54">
        <v>165</v>
      </c>
      <c r="T19" s="59">
        <v>192</v>
      </c>
      <c r="U19" s="53">
        <v>203</v>
      </c>
      <c r="V19" s="54">
        <v>164</v>
      </c>
      <c r="W19" s="59">
        <v>149</v>
      </c>
      <c r="X19" s="53">
        <v>153</v>
      </c>
      <c r="Y19" s="54">
        <v>140</v>
      </c>
      <c r="Z19" s="59">
        <v>164</v>
      </c>
      <c r="AA19" s="1">
        <f>SUM(F19:Z19)</f>
        <v>3217</v>
      </c>
      <c r="AB19" s="21">
        <v>19</v>
      </c>
      <c r="AC19" s="19">
        <f>(AA19/AB19)+E19</f>
        <v>169.31578947368422</v>
      </c>
    </row>
    <row r="20" spans="1:29" ht="15" thickBot="1" x14ac:dyDescent="0.35">
      <c r="A20" s="5">
        <v>16</v>
      </c>
      <c r="B20" s="8" t="s">
        <v>22</v>
      </c>
      <c r="C20" s="9" t="s">
        <v>23</v>
      </c>
      <c r="D20" s="40" t="s">
        <v>24</v>
      </c>
      <c r="E20" s="1">
        <v>0</v>
      </c>
      <c r="F20" s="12">
        <v>0</v>
      </c>
      <c r="G20" s="2">
        <v>151</v>
      </c>
      <c r="H20" s="13">
        <v>126</v>
      </c>
      <c r="I20" s="24">
        <v>0</v>
      </c>
      <c r="J20" s="25">
        <v>181</v>
      </c>
      <c r="K20" s="26">
        <v>192</v>
      </c>
      <c r="L20" s="24">
        <v>179</v>
      </c>
      <c r="M20" s="25">
        <v>163</v>
      </c>
      <c r="N20" s="26">
        <v>198</v>
      </c>
      <c r="O20" s="24">
        <v>158</v>
      </c>
      <c r="P20" s="25">
        <v>214</v>
      </c>
      <c r="Q20" s="26">
        <v>178</v>
      </c>
      <c r="R20" s="53">
        <v>151</v>
      </c>
      <c r="S20" s="54">
        <v>141</v>
      </c>
      <c r="T20" s="55">
        <v>201</v>
      </c>
      <c r="U20" s="53">
        <v>120</v>
      </c>
      <c r="V20" s="54">
        <v>0</v>
      </c>
      <c r="W20" s="55">
        <v>139</v>
      </c>
      <c r="X20" s="53">
        <v>191</v>
      </c>
      <c r="Y20" s="54">
        <v>153</v>
      </c>
      <c r="Z20" s="55">
        <v>200</v>
      </c>
      <c r="AA20" s="1">
        <f>SUM(F20:Z20)</f>
        <v>3036</v>
      </c>
      <c r="AB20" s="21">
        <v>18</v>
      </c>
      <c r="AC20" s="19">
        <f>(AA20/AB20)+E20</f>
        <v>168.66666666666666</v>
      </c>
    </row>
    <row r="21" spans="1:29" ht="15" thickBot="1" x14ac:dyDescent="0.35">
      <c r="A21" s="5">
        <v>17</v>
      </c>
      <c r="B21" s="10" t="s">
        <v>58</v>
      </c>
      <c r="C21" s="11" t="s">
        <v>59</v>
      </c>
      <c r="D21" s="38" t="s">
        <v>54</v>
      </c>
      <c r="E21" s="1">
        <v>0</v>
      </c>
      <c r="F21" s="12">
        <v>204</v>
      </c>
      <c r="G21" s="2">
        <v>199</v>
      </c>
      <c r="H21" s="13">
        <v>199</v>
      </c>
      <c r="I21" s="24">
        <v>143</v>
      </c>
      <c r="J21" s="25">
        <v>146</v>
      </c>
      <c r="K21" s="26">
        <v>116</v>
      </c>
      <c r="L21" s="24">
        <v>163</v>
      </c>
      <c r="M21" s="25">
        <v>144</v>
      </c>
      <c r="N21" s="26">
        <v>180</v>
      </c>
      <c r="O21" s="24">
        <v>177</v>
      </c>
      <c r="P21" s="25">
        <v>192</v>
      </c>
      <c r="Q21" s="26">
        <v>184</v>
      </c>
      <c r="R21" s="53">
        <v>169</v>
      </c>
      <c r="S21" s="54">
        <v>181</v>
      </c>
      <c r="T21" s="55">
        <v>155</v>
      </c>
      <c r="U21" s="53">
        <v>131</v>
      </c>
      <c r="V21" s="54">
        <v>146</v>
      </c>
      <c r="W21" s="55">
        <v>138</v>
      </c>
      <c r="X21" s="53">
        <v>142</v>
      </c>
      <c r="Y21" s="54">
        <v>231</v>
      </c>
      <c r="Z21" s="55">
        <v>200</v>
      </c>
      <c r="AA21" s="1">
        <f>SUM(F21:Z21)</f>
        <v>3540</v>
      </c>
      <c r="AB21" s="21">
        <v>21</v>
      </c>
      <c r="AC21" s="19">
        <f>(AA21/AB21)+E21</f>
        <v>168.57142857142858</v>
      </c>
    </row>
    <row r="22" spans="1:29" ht="15" thickBot="1" x14ac:dyDescent="0.35">
      <c r="A22" s="5">
        <v>18</v>
      </c>
      <c r="B22" s="10" t="s">
        <v>11</v>
      </c>
      <c r="C22" s="11" t="s">
        <v>60</v>
      </c>
      <c r="D22" s="38" t="s">
        <v>54</v>
      </c>
      <c r="E22" s="1">
        <v>0</v>
      </c>
      <c r="F22" s="12">
        <v>184</v>
      </c>
      <c r="G22" s="2">
        <v>140</v>
      </c>
      <c r="H22" s="13">
        <v>139</v>
      </c>
      <c r="I22" s="24">
        <v>188</v>
      </c>
      <c r="J22" s="25">
        <v>160</v>
      </c>
      <c r="K22" s="26">
        <v>157</v>
      </c>
      <c r="L22" s="24">
        <v>185</v>
      </c>
      <c r="M22" s="25">
        <v>201</v>
      </c>
      <c r="N22" s="26">
        <v>199</v>
      </c>
      <c r="O22" s="24">
        <v>227</v>
      </c>
      <c r="P22" s="25">
        <v>132</v>
      </c>
      <c r="Q22" s="26">
        <v>158</v>
      </c>
      <c r="R22" s="53">
        <v>171</v>
      </c>
      <c r="S22" s="54">
        <v>158</v>
      </c>
      <c r="T22" s="55">
        <v>181</v>
      </c>
      <c r="U22" s="53">
        <v>130</v>
      </c>
      <c r="V22" s="84" t="s">
        <v>90</v>
      </c>
      <c r="W22" s="85" t="s">
        <v>90</v>
      </c>
      <c r="X22" s="53">
        <v>155</v>
      </c>
      <c r="Y22" s="54">
        <v>178</v>
      </c>
      <c r="Z22" s="55">
        <v>135</v>
      </c>
      <c r="AA22" s="1">
        <f>SUM(F22:Z22)</f>
        <v>3178</v>
      </c>
      <c r="AB22" s="21">
        <v>19</v>
      </c>
      <c r="AC22" s="19">
        <f>(AA22/AB22)+E22</f>
        <v>167.26315789473685</v>
      </c>
    </row>
    <row r="23" spans="1:29" ht="15" thickBot="1" x14ac:dyDescent="0.35">
      <c r="A23" s="5">
        <v>19</v>
      </c>
      <c r="B23" s="8" t="s">
        <v>11</v>
      </c>
      <c r="C23" s="9" t="s">
        <v>51</v>
      </c>
      <c r="D23" s="39" t="s">
        <v>82</v>
      </c>
      <c r="E23" s="1">
        <v>0</v>
      </c>
      <c r="F23" s="14">
        <v>176</v>
      </c>
      <c r="G23" s="3">
        <v>139</v>
      </c>
      <c r="H23" s="15">
        <v>151</v>
      </c>
      <c r="I23" s="30">
        <v>143</v>
      </c>
      <c r="J23" s="31">
        <v>174</v>
      </c>
      <c r="K23" s="32">
        <v>179</v>
      </c>
      <c r="L23" s="30">
        <v>173</v>
      </c>
      <c r="M23" s="31">
        <v>170</v>
      </c>
      <c r="N23" s="26">
        <v>168</v>
      </c>
      <c r="O23" s="24">
        <v>196</v>
      </c>
      <c r="P23" s="25">
        <v>182</v>
      </c>
      <c r="Q23" s="26">
        <v>146</v>
      </c>
      <c r="R23" s="53">
        <v>192</v>
      </c>
      <c r="S23" s="54">
        <v>153</v>
      </c>
      <c r="T23" s="58">
        <v>180</v>
      </c>
      <c r="U23" s="53">
        <v>150</v>
      </c>
      <c r="V23" s="84" t="s">
        <v>92</v>
      </c>
      <c r="W23" s="88" t="s">
        <v>92</v>
      </c>
      <c r="X23" s="86" t="s">
        <v>92</v>
      </c>
      <c r="Y23" s="84" t="s">
        <v>92</v>
      </c>
      <c r="Z23" s="88" t="s">
        <v>92</v>
      </c>
      <c r="AA23" s="1">
        <f>SUM(F23:Z23)</f>
        <v>2672</v>
      </c>
      <c r="AB23" s="21">
        <v>16</v>
      </c>
      <c r="AC23" s="19">
        <f>(AA23/AB23)+E23</f>
        <v>167</v>
      </c>
    </row>
    <row r="24" spans="1:29" ht="15" thickBot="1" x14ac:dyDescent="0.35">
      <c r="A24" s="5">
        <v>20</v>
      </c>
      <c r="B24" s="8" t="s">
        <v>30</v>
      </c>
      <c r="C24" s="9" t="s">
        <v>31</v>
      </c>
      <c r="D24" s="40" t="s">
        <v>24</v>
      </c>
      <c r="E24" s="1">
        <v>0</v>
      </c>
      <c r="F24" s="12">
        <v>173</v>
      </c>
      <c r="G24" s="2">
        <v>133</v>
      </c>
      <c r="H24" s="13">
        <v>0</v>
      </c>
      <c r="I24" s="24">
        <v>156</v>
      </c>
      <c r="J24" s="25">
        <v>175</v>
      </c>
      <c r="K24" s="26">
        <v>148</v>
      </c>
      <c r="L24" s="24">
        <v>193</v>
      </c>
      <c r="M24" s="25">
        <v>181</v>
      </c>
      <c r="N24" s="26">
        <v>190</v>
      </c>
      <c r="O24" s="24">
        <v>158</v>
      </c>
      <c r="P24" s="25">
        <v>144</v>
      </c>
      <c r="Q24" s="26">
        <v>0</v>
      </c>
      <c r="R24" s="53">
        <v>164</v>
      </c>
      <c r="S24" s="54">
        <v>115</v>
      </c>
      <c r="T24" s="55">
        <v>0</v>
      </c>
      <c r="U24" s="53">
        <v>163</v>
      </c>
      <c r="V24" s="54">
        <v>133</v>
      </c>
      <c r="W24" s="55">
        <v>189</v>
      </c>
      <c r="X24" s="53">
        <v>0</v>
      </c>
      <c r="Y24" s="54">
        <v>157</v>
      </c>
      <c r="Z24" s="55">
        <v>179</v>
      </c>
      <c r="AA24" s="1">
        <f>SUM(F24:Z24)</f>
        <v>2751</v>
      </c>
      <c r="AB24" s="21">
        <v>17</v>
      </c>
      <c r="AC24" s="19">
        <f>(AA24/AB24)+E24</f>
        <v>161.8235294117647</v>
      </c>
    </row>
    <row r="25" spans="1:29" ht="15" thickBot="1" x14ac:dyDescent="0.35">
      <c r="A25" s="5">
        <v>21</v>
      </c>
      <c r="B25" s="8" t="s">
        <v>11</v>
      </c>
      <c r="C25" s="9" t="s">
        <v>47</v>
      </c>
      <c r="D25" s="39" t="s">
        <v>82</v>
      </c>
      <c r="E25" s="1">
        <v>0</v>
      </c>
      <c r="F25" s="14">
        <v>153</v>
      </c>
      <c r="G25" s="3">
        <v>214</v>
      </c>
      <c r="H25" s="15">
        <v>155</v>
      </c>
      <c r="I25" s="30">
        <v>148</v>
      </c>
      <c r="J25" s="31">
        <v>147</v>
      </c>
      <c r="K25" s="32">
        <v>181</v>
      </c>
      <c r="L25" s="30">
        <v>119</v>
      </c>
      <c r="M25" s="31">
        <v>148</v>
      </c>
      <c r="N25" s="26">
        <v>141</v>
      </c>
      <c r="O25" s="24">
        <v>147</v>
      </c>
      <c r="P25" s="25">
        <v>162</v>
      </c>
      <c r="Q25" s="26">
        <v>168</v>
      </c>
      <c r="R25" s="53">
        <v>177</v>
      </c>
      <c r="S25" s="54">
        <v>160</v>
      </c>
      <c r="T25" s="58">
        <v>158</v>
      </c>
      <c r="U25" s="86" t="s">
        <v>91</v>
      </c>
      <c r="V25" s="54">
        <v>0</v>
      </c>
      <c r="W25" s="58">
        <v>0</v>
      </c>
      <c r="X25" s="53">
        <v>0</v>
      </c>
      <c r="Y25" s="54">
        <v>0</v>
      </c>
      <c r="Z25" s="58">
        <v>0</v>
      </c>
      <c r="AA25" s="1">
        <f>SUM(F25:Z25)</f>
        <v>2378</v>
      </c>
      <c r="AB25" s="21">
        <v>15</v>
      </c>
      <c r="AC25" s="19">
        <f>(AA25/AB25)+E25</f>
        <v>158.53333333333333</v>
      </c>
    </row>
    <row r="26" spans="1:29" ht="15" thickBot="1" x14ac:dyDescent="0.35">
      <c r="A26" s="5">
        <v>22</v>
      </c>
      <c r="B26" s="10" t="s">
        <v>52</v>
      </c>
      <c r="C26" s="11" t="s">
        <v>53</v>
      </c>
      <c r="D26" s="38" t="s">
        <v>54</v>
      </c>
      <c r="E26" s="1">
        <v>0</v>
      </c>
      <c r="F26" s="14">
        <v>149</v>
      </c>
      <c r="G26" s="3">
        <v>157</v>
      </c>
      <c r="H26" s="15">
        <v>138</v>
      </c>
      <c r="I26" s="30">
        <v>140</v>
      </c>
      <c r="J26" s="31">
        <v>150</v>
      </c>
      <c r="K26" s="32">
        <v>163</v>
      </c>
      <c r="L26" s="30">
        <v>139</v>
      </c>
      <c r="M26" s="31">
        <v>198</v>
      </c>
      <c r="N26" s="26">
        <v>172</v>
      </c>
      <c r="O26" s="24">
        <v>112</v>
      </c>
      <c r="P26" s="25">
        <v>156</v>
      </c>
      <c r="Q26" s="26">
        <v>172</v>
      </c>
      <c r="R26" s="53">
        <v>188</v>
      </c>
      <c r="S26" s="54">
        <v>197</v>
      </c>
      <c r="T26" s="58">
        <v>143</v>
      </c>
      <c r="U26" s="53">
        <v>144</v>
      </c>
      <c r="V26" s="54">
        <v>177</v>
      </c>
      <c r="W26" s="58">
        <v>161</v>
      </c>
      <c r="X26" s="53">
        <v>135</v>
      </c>
      <c r="Y26" s="54">
        <v>161</v>
      </c>
      <c r="Z26" s="58">
        <v>167</v>
      </c>
      <c r="AA26" s="1">
        <f>SUM(F26:Z26)</f>
        <v>3319</v>
      </c>
      <c r="AB26" s="21">
        <v>21</v>
      </c>
      <c r="AC26" s="19">
        <f>(AA26/AB26)+E26</f>
        <v>158.04761904761904</v>
      </c>
    </row>
    <row r="27" spans="1:29" ht="15" thickBot="1" x14ac:dyDescent="0.35">
      <c r="A27" s="5">
        <v>23</v>
      </c>
      <c r="B27" s="8" t="s">
        <v>15</v>
      </c>
      <c r="C27" s="9" t="s">
        <v>16</v>
      </c>
      <c r="D27" s="36" t="s">
        <v>9</v>
      </c>
      <c r="E27" s="1">
        <v>0</v>
      </c>
      <c r="F27" s="12">
        <v>137</v>
      </c>
      <c r="G27" s="2">
        <v>136</v>
      </c>
      <c r="H27" s="13">
        <v>184</v>
      </c>
      <c r="I27" s="24">
        <v>0</v>
      </c>
      <c r="J27" s="25">
        <v>0</v>
      </c>
      <c r="K27" s="26">
        <v>0</v>
      </c>
      <c r="L27" s="24">
        <v>122</v>
      </c>
      <c r="M27" s="25">
        <v>0</v>
      </c>
      <c r="N27" s="26">
        <v>219</v>
      </c>
      <c r="O27" s="24">
        <v>0</v>
      </c>
      <c r="P27" s="25">
        <v>160</v>
      </c>
      <c r="Q27" s="26">
        <v>0</v>
      </c>
      <c r="R27" s="53">
        <v>0</v>
      </c>
      <c r="S27" s="54">
        <v>0</v>
      </c>
      <c r="T27" s="59">
        <v>158</v>
      </c>
      <c r="U27" s="53">
        <v>142</v>
      </c>
      <c r="V27" s="54">
        <v>0</v>
      </c>
      <c r="W27" s="59">
        <v>0</v>
      </c>
      <c r="X27" s="53">
        <v>0</v>
      </c>
      <c r="Y27" s="54">
        <v>0</v>
      </c>
      <c r="Z27" s="59">
        <v>154</v>
      </c>
      <c r="AA27" s="1">
        <f>SUM(F27:Z27)</f>
        <v>1412</v>
      </c>
      <c r="AB27" s="21">
        <v>9</v>
      </c>
      <c r="AC27" s="19">
        <f>(AA27/AB27)+E27</f>
        <v>156.88888888888889</v>
      </c>
    </row>
    <row r="28" spans="1:29" ht="15" thickBot="1" x14ac:dyDescent="0.35">
      <c r="A28" s="5">
        <v>24</v>
      </c>
      <c r="B28" s="8" t="s">
        <v>11</v>
      </c>
      <c r="C28" s="9" t="s">
        <v>48</v>
      </c>
      <c r="D28" s="39" t="s">
        <v>82</v>
      </c>
      <c r="E28" s="1">
        <v>0</v>
      </c>
      <c r="F28" s="14">
        <v>146</v>
      </c>
      <c r="G28" s="3">
        <v>136</v>
      </c>
      <c r="H28" s="15">
        <v>159</v>
      </c>
      <c r="I28" s="30">
        <v>146</v>
      </c>
      <c r="J28" s="31">
        <v>160</v>
      </c>
      <c r="K28" s="32">
        <v>122</v>
      </c>
      <c r="L28" s="30">
        <v>136</v>
      </c>
      <c r="M28" s="31">
        <v>179</v>
      </c>
      <c r="N28" s="26">
        <v>157</v>
      </c>
      <c r="O28" s="24">
        <v>130</v>
      </c>
      <c r="P28" s="25">
        <v>181</v>
      </c>
      <c r="Q28" s="26">
        <v>165</v>
      </c>
      <c r="R28" s="53">
        <v>131</v>
      </c>
      <c r="S28" s="54">
        <v>156</v>
      </c>
      <c r="T28" s="58">
        <v>221</v>
      </c>
      <c r="U28" s="53">
        <v>166</v>
      </c>
      <c r="V28" s="54">
        <v>141</v>
      </c>
      <c r="W28" s="58">
        <v>166</v>
      </c>
      <c r="X28" s="53">
        <v>189</v>
      </c>
      <c r="Y28" s="54">
        <v>149</v>
      </c>
      <c r="Z28" s="58">
        <v>145</v>
      </c>
      <c r="AA28" s="1">
        <f>SUM(F28:Z28)</f>
        <v>3281</v>
      </c>
      <c r="AB28" s="21">
        <v>21</v>
      </c>
      <c r="AC28" s="19">
        <f>(AA28/AB28)+E28</f>
        <v>156.23809523809524</v>
      </c>
    </row>
    <row r="29" spans="1:29" ht="15" thickBot="1" x14ac:dyDescent="0.35">
      <c r="A29" s="5">
        <v>25</v>
      </c>
      <c r="B29" s="10" t="s">
        <v>50</v>
      </c>
      <c r="C29" s="11" t="s">
        <v>51</v>
      </c>
      <c r="D29" s="39" t="s">
        <v>82</v>
      </c>
      <c r="E29" s="1">
        <v>0</v>
      </c>
      <c r="F29" s="14">
        <v>0</v>
      </c>
      <c r="G29" s="3">
        <v>109</v>
      </c>
      <c r="H29" s="15">
        <v>0</v>
      </c>
      <c r="I29" s="30">
        <v>136</v>
      </c>
      <c r="J29" s="31">
        <v>130</v>
      </c>
      <c r="K29" s="32">
        <v>0</v>
      </c>
      <c r="L29" s="30">
        <v>0</v>
      </c>
      <c r="M29" s="31">
        <v>0</v>
      </c>
      <c r="N29" s="26">
        <v>0</v>
      </c>
      <c r="O29" s="24">
        <v>159</v>
      </c>
      <c r="P29" s="25">
        <v>113</v>
      </c>
      <c r="Q29" s="26">
        <v>168</v>
      </c>
      <c r="R29" s="53">
        <v>0</v>
      </c>
      <c r="S29" s="54">
        <v>191</v>
      </c>
      <c r="T29" s="58">
        <v>159</v>
      </c>
      <c r="U29" s="53">
        <v>0</v>
      </c>
      <c r="V29" s="54">
        <v>178</v>
      </c>
      <c r="W29" s="58">
        <v>182</v>
      </c>
      <c r="X29" s="53">
        <v>159</v>
      </c>
      <c r="Y29" s="54">
        <v>178</v>
      </c>
      <c r="Z29" s="58">
        <v>159</v>
      </c>
      <c r="AA29" s="1">
        <f>SUM(F29:Z29)</f>
        <v>2021</v>
      </c>
      <c r="AB29" s="21">
        <v>13</v>
      </c>
      <c r="AC29" s="19">
        <f>(AA29/AB29)+E29</f>
        <v>155.46153846153845</v>
      </c>
    </row>
    <row r="30" spans="1:29" ht="15" thickBot="1" x14ac:dyDescent="0.35">
      <c r="A30" s="5">
        <v>26</v>
      </c>
      <c r="B30" s="8" t="s">
        <v>45</v>
      </c>
      <c r="C30" s="9" t="s">
        <v>46</v>
      </c>
      <c r="D30" s="39" t="s">
        <v>82</v>
      </c>
      <c r="E30" s="1">
        <v>0</v>
      </c>
      <c r="F30" s="14">
        <v>181</v>
      </c>
      <c r="G30" s="3">
        <v>166</v>
      </c>
      <c r="H30" s="15">
        <v>150</v>
      </c>
      <c r="I30" s="30">
        <v>156</v>
      </c>
      <c r="J30" s="31">
        <v>147</v>
      </c>
      <c r="K30" s="32">
        <v>127</v>
      </c>
      <c r="L30" s="30">
        <v>151</v>
      </c>
      <c r="M30" s="31">
        <v>161</v>
      </c>
      <c r="N30" s="26">
        <v>142</v>
      </c>
      <c r="O30" s="24">
        <v>118</v>
      </c>
      <c r="P30" s="25">
        <v>138</v>
      </c>
      <c r="Q30" s="26">
        <v>141</v>
      </c>
      <c r="R30" s="53">
        <v>123</v>
      </c>
      <c r="S30" s="54">
        <v>0</v>
      </c>
      <c r="T30" s="58">
        <v>0</v>
      </c>
      <c r="U30" s="53">
        <v>152</v>
      </c>
      <c r="V30" s="54">
        <v>164</v>
      </c>
      <c r="W30" s="58">
        <v>124</v>
      </c>
      <c r="X30" s="53">
        <v>172</v>
      </c>
      <c r="Y30" s="89">
        <v>243</v>
      </c>
      <c r="Z30" s="58">
        <v>179</v>
      </c>
      <c r="AA30" s="1">
        <f>SUM(F30:Z30)</f>
        <v>2935</v>
      </c>
      <c r="AB30" s="21">
        <v>19</v>
      </c>
      <c r="AC30" s="19">
        <f>(AA30/AB30)+E30</f>
        <v>154.47368421052633</v>
      </c>
    </row>
    <row r="31" spans="1:29" ht="15" thickBot="1" x14ac:dyDescent="0.35">
      <c r="A31" s="5">
        <v>27</v>
      </c>
      <c r="B31" s="8" t="s">
        <v>30</v>
      </c>
      <c r="C31" s="9" t="s">
        <v>32</v>
      </c>
      <c r="D31" s="40" t="s">
        <v>24</v>
      </c>
      <c r="E31" s="1">
        <v>0</v>
      </c>
      <c r="F31" s="12">
        <v>144</v>
      </c>
      <c r="G31" s="2">
        <v>181</v>
      </c>
      <c r="H31" s="13">
        <v>164</v>
      </c>
      <c r="I31" s="24">
        <v>161</v>
      </c>
      <c r="J31" s="25">
        <v>177</v>
      </c>
      <c r="K31" s="26">
        <v>161</v>
      </c>
      <c r="L31" s="24">
        <v>154</v>
      </c>
      <c r="M31" s="25">
        <v>0</v>
      </c>
      <c r="N31" s="26">
        <v>180</v>
      </c>
      <c r="O31" s="24">
        <v>0</v>
      </c>
      <c r="P31" s="25">
        <v>140</v>
      </c>
      <c r="Q31" s="26">
        <v>169</v>
      </c>
      <c r="R31" s="53">
        <v>156</v>
      </c>
      <c r="S31" s="54">
        <v>0</v>
      </c>
      <c r="T31" s="59">
        <v>134</v>
      </c>
      <c r="U31" s="53">
        <v>0</v>
      </c>
      <c r="V31" s="54">
        <v>119</v>
      </c>
      <c r="W31" s="59">
        <v>0</v>
      </c>
      <c r="X31" s="53">
        <v>117</v>
      </c>
      <c r="Y31" s="54">
        <v>0</v>
      </c>
      <c r="Z31" s="59">
        <v>155</v>
      </c>
      <c r="AA31" s="1">
        <f>SUM(F31:Z31)</f>
        <v>2312</v>
      </c>
      <c r="AB31" s="21">
        <v>15</v>
      </c>
      <c r="AC31" s="19">
        <f>(AA31/AB31)+E31</f>
        <v>154.13333333333333</v>
      </c>
    </row>
    <row r="32" spans="1:29" ht="15" thickBot="1" x14ac:dyDescent="0.35">
      <c r="A32" s="5">
        <v>28</v>
      </c>
      <c r="B32" s="8" t="s">
        <v>61</v>
      </c>
      <c r="C32" s="9" t="s">
        <v>62</v>
      </c>
      <c r="D32" s="41" t="s">
        <v>63</v>
      </c>
      <c r="E32" s="1">
        <v>0</v>
      </c>
      <c r="F32" s="12">
        <v>157</v>
      </c>
      <c r="G32" s="2">
        <v>148</v>
      </c>
      <c r="H32" s="13">
        <v>161</v>
      </c>
      <c r="I32" s="24">
        <v>163</v>
      </c>
      <c r="J32" s="25">
        <v>145</v>
      </c>
      <c r="K32" s="26">
        <v>111</v>
      </c>
      <c r="L32" s="24">
        <v>120</v>
      </c>
      <c r="M32" s="25">
        <v>129</v>
      </c>
      <c r="N32" s="26">
        <v>138</v>
      </c>
      <c r="O32" s="24">
        <v>179</v>
      </c>
      <c r="P32" s="25">
        <v>139</v>
      </c>
      <c r="Q32" s="26">
        <v>157</v>
      </c>
      <c r="R32" s="53">
        <v>187</v>
      </c>
      <c r="S32" s="54">
        <v>165</v>
      </c>
      <c r="T32" s="55">
        <v>185</v>
      </c>
      <c r="U32" s="53">
        <v>133</v>
      </c>
      <c r="V32" s="54">
        <v>157</v>
      </c>
      <c r="W32" s="55">
        <v>152</v>
      </c>
      <c r="X32" s="53">
        <v>111</v>
      </c>
      <c r="Y32" s="54">
        <v>152</v>
      </c>
      <c r="Z32" s="55">
        <v>161</v>
      </c>
      <c r="AA32" s="1">
        <f>SUM(F32:Z32)</f>
        <v>3150</v>
      </c>
      <c r="AB32" s="21">
        <v>21</v>
      </c>
      <c r="AC32" s="19">
        <f>(AA32/AB32)+E32</f>
        <v>150</v>
      </c>
    </row>
    <row r="33" spans="1:29" ht="15" thickBot="1" x14ac:dyDescent="0.35">
      <c r="A33" s="5">
        <v>29</v>
      </c>
      <c r="B33" s="8" t="s">
        <v>11</v>
      </c>
      <c r="C33" s="9" t="s">
        <v>49</v>
      </c>
      <c r="D33" s="39" t="s">
        <v>82</v>
      </c>
      <c r="E33" s="1">
        <v>0</v>
      </c>
      <c r="F33" s="14">
        <v>96</v>
      </c>
      <c r="G33" s="3">
        <v>0</v>
      </c>
      <c r="H33" s="15">
        <v>130</v>
      </c>
      <c r="I33" s="30">
        <v>0</v>
      </c>
      <c r="J33" s="31">
        <v>0</v>
      </c>
      <c r="K33" s="32">
        <v>146</v>
      </c>
      <c r="L33" s="30">
        <v>122</v>
      </c>
      <c r="M33" s="31">
        <v>123</v>
      </c>
      <c r="N33" s="26">
        <v>136</v>
      </c>
      <c r="O33" s="24">
        <v>0</v>
      </c>
      <c r="P33" s="25">
        <v>0</v>
      </c>
      <c r="Q33" s="26">
        <v>0</v>
      </c>
      <c r="R33" s="53">
        <v>148</v>
      </c>
      <c r="S33" s="54">
        <v>139</v>
      </c>
      <c r="T33" s="58">
        <v>132</v>
      </c>
      <c r="U33" s="53">
        <v>187</v>
      </c>
      <c r="V33" s="54">
        <v>141</v>
      </c>
      <c r="W33" s="58">
        <v>182</v>
      </c>
      <c r="X33" s="53">
        <v>180</v>
      </c>
      <c r="Y33" s="54">
        <v>166</v>
      </c>
      <c r="Z33" s="58">
        <v>199</v>
      </c>
      <c r="AA33" s="1">
        <f>SUM(F33:Z33)</f>
        <v>2227</v>
      </c>
      <c r="AB33" s="21">
        <v>15</v>
      </c>
      <c r="AC33" s="19">
        <f>(AA33/AB33)+E33</f>
        <v>148.46666666666667</v>
      </c>
    </row>
    <row r="34" spans="1:29" ht="15" thickBot="1" x14ac:dyDescent="0.35">
      <c r="A34" s="5">
        <v>30</v>
      </c>
      <c r="B34" s="8" t="s">
        <v>11</v>
      </c>
      <c r="C34" s="9" t="s">
        <v>12</v>
      </c>
      <c r="D34" s="36" t="s">
        <v>9</v>
      </c>
      <c r="E34" s="1">
        <v>0</v>
      </c>
      <c r="F34" s="12">
        <v>126</v>
      </c>
      <c r="G34" s="2">
        <v>148</v>
      </c>
      <c r="H34" s="13">
        <v>140</v>
      </c>
      <c r="I34" s="24">
        <v>151</v>
      </c>
      <c r="J34" s="25">
        <v>188</v>
      </c>
      <c r="K34" s="26">
        <v>151</v>
      </c>
      <c r="L34" s="24">
        <v>180</v>
      </c>
      <c r="M34" s="25">
        <v>134</v>
      </c>
      <c r="N34" s="26">
        <v>0</v>
      </c>
      <c r="O34" s="24">
        <v>0</v>
      </c>
      <c r="P34" s="25">
        <v>0</v>
      </c>
      <c r="Q34" s="26">
        <v>0</v>
      </c>
      <c r="R34" s="53">
        <v>158</v>
      </c>
      <c r="S34" s="54">
        <v>0</v>
      </c>
      <c r="T34" s="55">
        <v>0</v>
      </c>
      <c r="U34" s="53">
        <v>145</v>
      </c>
      <c r="V34" s="54">
        <v>0</v>
      </c>
      <c r="W34" s="55">
        <v>127</v>
      </c>
      <c r="X34" s="53">
        <v>0</v>
      </c>
      <c r="Y34" s="54">
        <v>119</v>
      </c>
      <c r="Z34" s="55">
        <v>0</v>
      </c>
      <c r="AA34" s="1">
        <f>SUM(F34:Z34)</f>
        <v>1767</v>
      </c>
      <c r="AB34" s="21">
        <v>12</v>
      </c>
      <c r="AC34" s="19">
        <f>(AA34/AB34)+E34</f>
        <v>147.25</v>
      </c>
    </row>
    <row r="35" spans="1:29" ht="15" thickBot="1" x14ac:dyDescent="0.35">
      <c r="A35" s="5">
        <v>31</v>
      </c>
      <c r="B35" s="8" t="s">
        <v>64</v>
      </c>
      <c r="C35" s="9" t="s">
        <v>36</v>
      </c>
      <c r="D35" s="41" t="s">
        <v>63</v>
      </c>
      <c r="E35" s="1">
        <v>0</v>
      </c>
      <c r="F35" s="12">
        <v>146</v>
      </c>
      <c r="G35" s="2">
        <v>171</v>
      </c>
      <c r="H35" s="13">
        <v>158</v>
      </c>
      <c r="I35" s="24">
        <v>111</v>
      </c>
      <c r="J35" s="25">
        <v>118</v>
      </c>
      <c r="K35" s="26">
        <v>182</v>
      </c>
      <c r="L35" s="47" t="s">
        <v>86</v>
      </c>
      <c r="M35" s="48" t="s">
        <v>86</v>
      </c>
      <c r="N35" s="49" t="s">
        <v>86</v>
      </c>
      <c r="O35" s="24">
        <v>180</v>
      </c>
      <c r="P35" s="25">
        <v>145</v>
      </c>
      <c r="Q35" s="26">
        <v>158</v>
      </c>
      <c r="R35" s="53">
        <v>119</v>
      </c>
      <c r="S35" s="54">
        <v>0</v>
      </c>
      <c r="T35" s="55">
        <v>138</v>
      </c>
      <c r="U35" s="53">
        <v>116</v>
      </c>
      <c r="V35" s="54">
        <v>137</v>
      </c>
      <c r="W35" s="55">
        <v>164</v>
      </c>
      <c r="X35" s="53">
        <v>165</v>
      </c>
      <c r="Y35" s="54">
        <v>115</v>
      </c>
      <c r="Z35" s="55">
        <v>151</v>
      </c>
      <c r="AA35" s="1">
        <f>SUM(F35:Z35)</f>
        <v>2474</v>
      </c>
      <c r="AB35" s="21">
        <v>17</v>
      </c>
      <c r="AC35" s="19">
        <f>(AA35/AB35)+E35</f>
        <v>145.52941176470588</v>
      </c>
    </row>
    <row r="36" spans="1:29" ht="15" thickBot="1" x14ac:dyDescent="0.35">
      <c r="A36" s="5">
        <v>32</v>
      </c>
      <c r="B36" s="22" t="s">
        <v>84</v>
      </c>
      <c r="C36" s="23" t="s">
        <v>81</v>
      </c>
      <c r="D36" s="42" t="s">
        <v>63</v>
      </c>
      <c r="E36" s="61">
        <v>0</v>
      </c>
      <c r="F36" s="62">
        <v>0</v>
      </c>
      <c r="G36" s="63">
        <v>0</v>
      </c>
      <c r="H36" s="64">
        <v>0</v>
      </c>
      <c r="I36" s="65">
        <v>131</v>
      </c>
      <c r="J36" s="66">
        <v>166</v>
      </c>
      <c r="K36" s="67">
        <v>131</v>
      </c>
      <c r="L36" s="68" t="s">
        <v>87</v>
      </c>
      <c r="M36" s="69" t="s">
        <v>87</v>
      </c>
      <c r="N36" s="70" t="s">
        <v>87</v>
      </c>
      <c r="O36" s="62">
        <v>153</v>
      </c>
      <c r="P36" s="63">
        <v>106</v>
      </c>
      <c r="Q36" s="64">
        <v>0</v>
      </c>
      <c r="R36" s="71">
        <v>179</v>
      </c>
      <c r="S36" s="72">
        <v>165</v>
      </c>
      <c r="T36" s="73">
        <v>115</v>
      </c>
      <c r="U36" s="71">
        <v>149</v>
      </c>
      <c r="V36" s="72">
        <v>130</v>
      </c>
      <c r="W36" s="73">
        <v>131</v>
      </c>
      <c r="X36" s="71">
        <v>0</v>
      </c>
      <c r="Y36" s="72">
        <v>0</v>
      </c>
      <c r="Z36" s="73">
        <v>0</v>
      </c>
      <c r="AA36" s="1">
        <f>SUM(F36:Z36)</f>
        <v>1556</v>
      </c>
      <c r="AB36" s="74">
        <v>11</v>
      </c>
      <c r="AC36" s="19">
        <f>(AA36/AB36)+E36</f>
        <v>141.45454545454547</v>
      </c>
    </row>
    <row r="37" spans="1:29" ht="15" thickBot="1" x14ac:dyDescent="0.35">
      <c r="A37" s="5">
        <v>33</v>
      </c>
      <c r="B37" s="8" t="s">
        <v>67</v>
      </c>
      <c r="C37" s="9" t="s">
        <v>68</v>
      </c>
      <c r="D37" s="41" t="s">
        <v>63</v>
      </c>
      <c r="E37" s="1">
        <v>0</v>
      </c>
      <c r="F37" s="12">
        <v>102</v>
      </c>
      <c r="G37" s="2">
        <v>154</v>
      </c>
      <c r="H37" s="13">
        <v>131</v>
      </c>
      <c r="I37" s="24">
        <v>0</v>
      </c>
      <c r="J37" s="25">
        <v>0</v>
      </c>
      <c r="K37" s="26">
        <v>0</v>
      </c>
      <c r="L37" s="24">
        <v>150</v>
      </c>
      <c r="M37" s="25">
        <v>138</v>
      </c>
      <c r="N37" s="26">
        <v>116</v>
      </c>
      <c r="O37" s="24">
        <v>117</v>
      </c>
      <c r="P37" s="25">
        <v>0</v>
      </c>
      <c r="Q37" s="26">
        <v>161</v>
      </c>
      <c r="R37" s="53">
        <v>178</v>
      </c>
      <c r="S37" s="54">
        <v>119</v>
      </c>
      <c r="T37" s="55">
        <v>0</v>
      </c>
      <c r="U37" s="53">
        <v>0</v>
      </c>
      <c r="V37" s="54">
        <v>0</v>
      </c>
      <c r="W37" s="55">
        <v>0</v>
      </c>
      <c r="X37" s="53">
        <v>146</v>
      </c>
      <c r="Y37" s="54">
        <v>168</v>
      </c>
      <c r="Z37" s="55">
        <v>133</v>
      </c>
      <c r="AA37" s="1">
        <f>SUM(F37:Z37)</f>
        <v>1813</v>
      </c>
      <c r="AB37" s="1">
        <v>13</v>
      </c>
      <c r="AC37" s="19">
        <f>(AA37/AB37)+E37</f>
        <v>139.46153846153845</v>
      </c>
    </row>
    <row r="38" spans="1:29" ht="15" thickBot="1" x14ac:dyDescent="0.35">
      <c r="A38" s="5">
        <v>34</v>
      </c>
      <c r="B38" s="6" t="s">
        <v>65</v>
      </c>
      <c r="C38" s="7" t="s">
        <v>66</v>
      </c>
      <c r="D38" s="75" t="s">
        <v>63</v>
      </c>
      <c r="E38" s="21">
        <v>8</v>
      </c>
      <c r="F38" s="76">
        <v>122</v>
      </c>
      <c r="G38" s="77">
        <v>136</v>
      </c>
      <c r="H38" s="78">
        <v>127</v>
      </c>
      <c r="I38" s="79">
        <v>92</v>
      </c>
      <c r="J38" s="80">
        <v>134</v>
      </c>
      <c r="K38" s="81">
        <v>109</v>
      </c>
      <c r="L38" s="79">
        <v>0</v>
      </c>
      <c r="M38" s="80">
        <v>0</v>
      </c>
      <c r="N38" s="81">
        <v>0</v>
      </c>
      <c r="O38" s="79">
        <v>116</v>
      </c>
      <c r="P38" s="80">
        <v>141</v>
      </c>
      <c r="Q38" s="81">
        <v>116</v>
      </c>
      <c r="R38" s="57">
        <v>122</v>
      </c>
      <c r="S38" s="82">
        <v>112</v>
      </c>
      <c r="T38" s="83">
        <v>104</v>
      </c>
      <c r="U38" s="57">
        <v>142</v>
      </c>
      <c r="V38" s="82">
        <v>153</v>
      </c>
      <c r="W38" s="83">
        <v>105</v>
      </c>
      <c r="X38" s="57">
        <v>128</v>
      </c>
      <c r="Y38" s="82">
        <v>117</v>
      </c>
      <c r="Z38" s="83">
        <v>120</v>
      </c>
      <c r="AA38" s="1">
        <f>SUM(F38:Z38)</f>
        <v>2196</v>
      </c>
      <c r="AB38" s="21">
        <v>18</v>
      </c>
      <c r="AC38" s="19">
        <f>(AA38/AB38)+E38</f>
        <v>130</v>
      </c>
    </row>
    <row r="39" spans="1:29" ht="15" thickBot="1" x14ac:dyDescent="0.35">
      <c r="A39" s="5">
        <v>35</v>
      </c>
      <c r="B39" s="6" t="s">
        <v>69</v>
      </c>
      <c r="C39" s="7" t="s">
        <v>34</v>
      </c>
      <c r="D39" s="41" t="s">
        <v>63</v>
      </c>
      <c r="E39" s="1">
        <v>0</v>
      </c>
      <c r="F39" s="43" t="s">
        <v>70</v>
      </c>
      <c r="G39" s="44" t="s">
        <v>70</v>
      </c>
      <c r="H39" s="45" t="s">
        <v>70</v>
      </c>
      <c r="I39" s="24">
        <v>109</v>
      </c>
      <c r="J39" s="25">
        <v>134</v>
      </c>
      <c r="K39" s="26">
        <v>111</v>
      </c>
      <c r="L39" s="24">
        <v>148</v>
      </c>
      <c r="M39" s="25">
        <v>111</v>
      </c>
      <c r="N39" s="26">
        <v>104</v>
      </c>
      <c r="O39" s="24">
        <v>0</v>
      </c>
      <c r="P39" s="25">
        <v>125</v>
      </c>
      <c r="Q39" s="26">
        <v>150</v>
      </c>
      <c r="R39" s="53">
        <v>0</v>
      </c>
      <c r="S39" s="54">
        <v>110</v>
      </c>
      <c r="T39" s="55">
        <v>120</v>
      </c>
      <c r="U39" s="53">
        <v>103</v>
      </c>
      <c r="V39" s="54">
        <v>139</v>
      </c>
      <c r="W39" s="55">
        <v>126</v>
      </c>
      <c r="X39" s="53">
        <v>132</v>
      </c>
      <c r="Y39" s="54">
        <v>121</v>
      </c>
      <c r="Z39" s="55">
        <v>112</v>
      </c>
      <c r="AA39" s="1">
        <f>SUM(F39:Z39)</f>
        <v>1955</v>
      </c>
      <c r="AB39" s="21">
        <v>16</v>
      </c>
      <c r="AC39" s="19">
        <f>(AA39/AB39)+E39</f>
        <v>122.1875</v>
      </c>
    </row>
    <row r="40" spans="1:29" x14ac:dyDescent="0.3">
      <c r="A40" s="5">
        <v>36</v>
      </c>
      <c r="B40" s="6" t="s">
        <v>43</v>
      </c>
      <c r="C40" s="7" t="s">
        <v>44</v>
      </c>
      <c r="D40" s="37" t="s">
        <v>35</v>
      </c>
      <c r="E40" s="1">
        <v>8</v>
      </c>
      <c r="F40" s="16" t="s">
        <v>70</v>
      </c>
      <c r="G40" s="4" t="s">
        <v>70</v>
      </c>
      <c r="H40" s="17" t="s">
        <v>70</v>
      </c>
      <c r="I40" s="30">
        <v>0</v>
      </c>
      <c r="J40" s="31">
        <v>0</v>
      </c>
      <c r="K40" s="32">
        <v>0</v>
      </c>
      <c r="L40" s="30">
        <v>0</v>
      </c>
      <c r="M40" s="31">
        <v>0</v>
      </c>
      <c r="N40" s="26">
        <v>0</v>
      </c>
      <c r="O40" s="24">
        <v>0</v>
      </c>
      <c r="P40" s="25">
        <v>0</v>
      </c>
      <c r="Q40" s="26">
        <v>0</v>
      </c>
      <c r="R40" s="53">
        <v>0</v>
      </c>
      <c r="S40" s="54">
        <v>0</v>
      </c>
      <c r="T40" s="58">
        <v>0</v>
      </c>
      <c r="U40" s="53">
        <v>0</v>
      </c>
      <c r="V40" s="54">
        <v>0</v>
      </c>
      <c r="W40" s="58">
        <v>0</v>
      </c>
      <c r="X40" s="53">
        <v>0</v>
      </c>
      <c r="Y40" s="54">
        <v>0</v>
      </c>
      <c r="Z40" s="58">
        <v>0</v>
      </c>
      <c r="AA40" s="1">
        <f>SUM(F40:Z40)</f>
        <v>0</v>
      </c>
      <c r="AB40" s="21">
        <v>0</v>
      </c>
      <c r="AC40" s="19" t="e">
        <f>(AA40/AB40)+E40</f>
        <v>#DIV/0!</v>
      </c>
    </row>
  </sheetData>
  <sortState xmlns:xlrd2="http://schemas.microsoft.com/office/spreadsheetml/2017/richdata2" ref="B5:AC39">
    <sortCondition descending="1" ref="AC5:AC39"/>
  </sortState>
  <mergeCells count="36">
    <mergeCell ref="AC2:AC4"/>
    <mergeCell ref="M3:M4"/>
    <mergeCell ref="N3:N4"/>
    <mergeCell ref="O3:O4"/>
    <mergeCell ref="P3:P4"/>
    <mergeCell ref="Q3:Q4"/>
    <mergeCell ref="R3:R4"/>
    <mergeCell ref="S3:S4"/>
    <mergeCell ref="T3:T4"/>
    <mergeCell ref="AA3:AA4"/>
    <mergeCell ref="AB2:AB4"/>
    <mergeCell ref="U2:W2"/>
    <mergeCell ref="U3:U4"/>
    <mergeCell ref="V3:V4"/>
    <mergeCell ref="W3:W4"/>
    <mergeCell ref="H3:H4"/>
    <mergeCell ref="I3:I4"/>
    <mergeCell ref="J3:J4"/>
    <mergeCell ref="K3:K4"/>
    <mergeCell ref="L3:L4"/>
    <mergeCell ref="X2:Z2"/>
    <mergeCell ref="X3:X4"/>
    <mergeCell ref="Y3:Y4"/>
    <mergeCell ref="Z3:Z4"/>
    <mergeCell ref="A1:Z1"/>
    <mergeCell ref="I2:K2"/>
    <mergeCell ref="L2:N2"/>
    <mergeCell ref="O2:Q2"/>
    <mergeCell ref="R2:T2"/>
    <mergeCell ref="A2:A4"/>
    <mergeCell ref="B2:C4"/>
    <mergeCell ref="D2:D4"/>
    <mergeCell ref="F2:H2"/>
    <mergeCell ref="E2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Yiola Pastou</dc:creator>
  <cp:lastModifiedBy>Yiola Pastou</cp:lastModifiedBy>
  <dcterms:created xsi:type="dcterms:W3CDTF">2024-02-07T09:24:57Z</dcterms:created>
  <dcterms:modified xsi:type="dcterms:W3CDTF">2024-03-28T06:16:39Z</dcterms:modified>
</cp:coreProperties>
</file>