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ykuser07.ETYK.000\Dropbox\YIOLA\BOWLING\BOUTIQUE BOWLING CHAMPIONSHIP\ΑΠΟΤΕΛΕΣΜΑΤΑ\"/>
    </mc:Choice>
  </mc:AlternateContent>
  <xr:revisionPtr revIDLastSave="0" documentId="8_{44644A94-4FF1-4C3A-9A51-4574656A2BD8}" xr6:coauthVersionLast="47" xr6:coauthVersionMax="47" xr10:uidLastSave="{00000000-0000-0000-0000-000000000000}"/>
  <bookViews>
    <workbookView xWindow="-108" yWindow="-108" windowWidth="23256" windowHeight="12576" xr2:uid="{03C3A45A-FA4A-49E3-A7F7-73D9A9FFF59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6" i="1" l="1"/>
  <c r="BA6" i="1" s="1"/>
  <c r="AY8" i="1"/>
  <c r="BA8" i="1" s="1"/>
  <c r="AY14" i="1"/>
  <c r="BA14" i="1" s="1"/>
  <c r="AY20" i="1"/>
  <c r="BA20" i="1" s="1"/>
  <c r="AY28" i="1"/>
  <c r="BA28" i="1" s="1"/>
  <c r="AY31" i="1"/>
  <c r="BA31" i="1" s="1"/>
  <c r="AY7" i="1"/>
  <c r="AY10" i="1"/>
  <c r="BA10" i="1" s="1"/>
  <c r="AY9" i="1"/>
  <c r="BA9" i="1" s="1"/>
  <c r="AY11" i="1"/>
  <c r="BA11" i="1" s="1"/>
  <c r="AY13" i="1"/>
  <c r="BA13" i="1" s="1"/>
  <c r="AY21" i="1"/>
  <c r="BA21" i="1" s="1"/>
  <c r="AY42" i="1"/>
  <c r="BA42" i="1" s="1"/>
  <c r="AY15" i="1"/>
  <c r="BA15" i="1" s="1"/>
  <c r="AY17" i="1"/>
  <c r="AY22" i="1"/>
  <c r="BA22" i="1" s="1"/>
  <c r="AY24" i="1"/>
  <c r="AY25" i="1"/>
  <c r="BA25" i="1" s="1"/>
  <c r="AY33" i="1"/>
  <c r="BA33" i="1" s="1"/>
  <c r="AY19" i="1"/>
  <c r="BA19" i="1" s="1"/>
  <c r="AY27" i="1"/>
  <c r="BA27" i="1" s="1"/>
  <c r="AY26" i="1"/>
  <c r="BA26" i="1" s="1"/>
  <c r="AY29" i="1"/>
  <c r="AY34" i="1"/>
  <c r="BA34" i="1" s="1"/>
  <c r="AY32" i="1"/>
  <c r="BA32" i="1" s="1"/>
  <c r="AY35" i="1"/>
  <c r="BA35" i="1" s="1"/>
  <c r="AY12" i="1"/>
  <c r="AY16" i="1"/>
  <c r="BA16" i="1" s="1"/>
  <c r="AY18" i="1"/>
  <c r="BA18" i="1" s="1"/>
  <c r="AY23" i="1"/>
  <c r="BA23" i="1" s="1"/>
  <c r="AY30" i="1"/>
  <c r="AY36" i="1"/>
  <c r="BA36" i="1" s="1"/>
  <c r="AY37" i="1"/>
  <c r="BA37" i="1" s="1"/>
  <c r="AY38" i="1"/>
  <c r="BA38" i="1" s="1"/>
  <c r="AY39" i="1"/>
  <c r="AY41" i="1"/>
  <c r="BA41" i="1" s="1"/>
  <c r="AY40" i="1"/>
  <c r="BA40" i="1" s="1"/>
  <c r="AY5" i="1"/>
  <c r="BA5" i="1" s="1"/>
  <c r="BA7" i="1"/>
  <c r="BA17" i="1"/>
  <c r="BA24" i="1"/>
  <c r="BA29" i="1"/>
  <c r="BA12" i="1"/>
  <c r="BA30" i="1"/>
  <c r="BA39" i="1"/>
</calcChain>
</file>

<file path=xl/sharedStrings.xml><?xml version="1.0" encoding="utf-8"?>
<sst xmlns="http://schemas.openxmlformats.org/spreadsheetml/2006/main" count="249" uniqueCount="114">
  <si>
    <t>THE BOWLING BOUTIQUE CHAMPIONSHIP</t>
  </si>
  <si>
    <t>A/A</t>
  </si>
  <si>
    <t>ΟΝΟΜΑΤΕΠΩΝΥΜΟ</t>
  </si>
  <si>
    <t>ΟΜΑΔΑ</t>
  </si>
  <si>
    <t>Π1</t>
  </si>
  <si>
    <t>Π2</t>
  </si>
  <si>
    <t>Π3</t>
  </si>
  <si>
    <t>ΓΙΟΛΑ</t>
  </si>
  <si>
    <t xml:space="preserve">ΠΑΣΤΟΥ </t>
  </si>
  <si>
    <t>ΑΠΟΕΛ</t>
  </si>
  <si>
    <t>0</t>
  </si>
  <si>
    <t>ΓΙΩΡΓΟΣ</t>
  </si>
  <si>
    <t>ΑΝΑΣΤΑΣΙΟΥ</t>
  </si>
  <si>
    <t xml:space="preserve">ΚΥΡΙΑΚΟΣ </t>
  </si>
  <si>
    <t>ΤΣΟΥΛΟΥΠΑΣ</t>
  </si>
  <si>
    <t xml:space="preserve">ΝΙΚΟΛΑΣ </t>
  </si>
  <si>
    <t>ΚΙΑΝΠΟΥΡ</t>
  </si>
  <si>
    <t xml:space="preserve">ΒΑΛΑΝΤΗΣ </t>
  </si>
  <si>
    <t>ΓΙΑΚΟΥΜΗ</t>
  </si>
  <si>
    <t>ΘΕΟΣ</t>
  </si>
  <si>
    <t xml:space="preserve">ΣΤΕΛΙΟΣ </t>
  </si>
  <si>
    <t>ΑΝΤΩΝΙΟΥ</t>
  </si>
  <si>
    <t>ΜΑΡΙΟΣ</t>
  </si>
  <si>
    <t>ΛΟΙΖΙΔΗΣ</t>
  </si>
  <si>
    <t>ALLEY CATS</t>
  </si>
  <si>
    <t xml:space="preserve">ΝΕΟΦΥΤΟΣ </t>
  </si>
  <si>
    <t>ΙΩΑΝΝΟΥ</t>
  </si>
  <si>
    <t>ΠΟΛΥΚΑΡΠΟΥ</t>
  </si>
  <si>
    <t>ΑΝΤΡΙΑΝΟΣ</t>
  </si>
  <si>
    <t>ΣΕΡΓΙΔΗΣ</t>
  </si>
  <si>
    <t xml:space="preserve">ΜΙΧΑΛΗΣ </t>
  </si>
  <si>
    <t>ΤΥΜΒΙΟΣ</t>
  </si>
  <si>
    <t>ΜΙΧΑΗΛ</t>
  </si>
  <si>
    <t>ΑΝΤΡΕΑΣ</t>
  </si>
  <si>
    <t>ΧΑΡΑΛΑΜΠΟΥΣ</t>
  </si>
  <si>
    <t>BULLDOGS</t>
  </si>
  <si>
    <t>ΓΕΩΡΓΙΟΥ</t>
  </si>
  <si>
    <t>ΚΩΣΤΑΣ</t>
  </si>
  <si>
    <t>ΧΡΙΣΤΟΥ</t>
  </si>
  <si>
    <t xml:space="preserve">ΑΛΕΞΗΣ </t>
  </si>
  <si>
    <t>ΣΟΦΟΚΛΕΟΥΣ</t>
  </si>
  <si>
    <t>ΠΑΜΠΟΣ</t>
  </si>
  <si>
    <t>ΣΤΑΥΡΙΝΟΥ</t>
  </si>
  <si>
    <t xml:space="preserve">ΜΑΡΙΑ </t>
  </si>
  <si>
    <t>ΚΑΖΑΜΙΑ</t>
  </si>
  <si>
    <t>ΔΗΜΗΤΡΗΣ</t>
  </si>
  <si>
    <t>ΔΗΜΗΤΡΙΟΥ</t>
  </si>
  <si>
    <t>ΚΟΝΤΟΣ</t>
  </si>
  <si>
    <t>ΚΟΥΒΑΣ</t>
  </si>
  <si>
    <t>ΤΣΑΚΑΜΑΣ</t>
  </si>
  <si>
    <t xml:space="preserve">ΡΑΦΑΗΛ </t>
  </si>
  <si>
    <t>ΠΑΝΑΓΙΩΤΟΥ</t>
  </si>
  <si>
    <t>ΑΓΑΜΕΜΝΩΝ</t>
  </si>
  <si>
    <t>ΜΥΡΙΑΝΘΟΠΟΥΛΟΣ</t>
  </si>
  <si>
    <t>KINGPINS</t>
  </si>
  <si>
    <t xml:space="preserve">ΧΡΙΣΤΑΚΗΣ </t>
  </si>
  <si>
    <t>ΝΙΚΟΛΑΣ</t>
  </si>
  <si>
    <t>ΣΙΑΛΟΣ</t>
  </si>
  <si>
    <t>ΑΝΔΡΕΑΣ</t>
  </si>
  <si>
    <t>ΤΟΒΛΕΤΙΑΝ</t>
  </si>
  <si>
    <t>ΚΑΣΙΟΥΡΗΣ</t>
  </si>
  <si>
    <t>ΚΩΝΣΤΑΝΤΙΝΟΣ</t>
  </si>
  <si>
    <t>ΑΥΛΩΝΙΤΗΣ</t>
  </si>
  <si>
    <t>T-ROLLS</t>
  </si>
  <si>
    <t>ΘΕΟΧΑΡΗΣ</t>
  </si>
  <si>
    <t xml:space="preserve">ΕΛΕΝΑ </t>
  </si>
  <si>
    <t>ΑΘΗΑΙΝΙΤΗΣ</t>
  </si>
  <si>
    <t>SAIMON</t>
  </si>
  <si>
    <t>ΚΟΥΡΡΑ</t>
  </si>
  <si>
    <t>ΑΝΔΡΟΝΙΚΟΣ</t>
  </si>
  <si>
    <t>120B</t>
  </si>
  <si>
    <t>HCP</t>
  </si>
  <si>
    <t>TOTAL NO HCP</t>
  </si>
  <si>
    <t>AVG WITH HCP</t>
  </si>
  <si>
    <t>ALL</t>
  </si>
  <si>
    <t xml:space="preserve">1Η ΑΓΩΝΙΣΤΙΚΗ 06/02 1ΟΣ ΓΥΡΟΣ   </t>
  </si>
  <si>
    <t xml:space="preserve">2Η ΑΓΩΝΙΣΤΙΚΗ 13/02 1ΟΣ ΓΥΡΟΣ   </t>
  </si>
  <si>
    <t xml:space="preserve">3Η ΑΓΩΝΙΣΤΙΚΗ 20/02 1ΟΣ ΓΥΡΟΣ   </t>
  </si>
  <si>
    <t xml:space="preserve">4Η ΑΓΩΝΙΣΤΙΚΗ 27/02 1ΟΣ ΓΥΡΟΣ   </t>
  </si>
  <si>
    <t xml:space="preserve">5Η ΑΓΩΝΙΣΤΙΚΗ 05/03 1ΟΣ ΓΥΡΟΣ   </t>
  </si>
  <si>
    <t>ΑΡΙΘΜΟΣ ΠΑΙΧΝΙΔΙΩΝ</t>
  </si>
  <si>
    <t>ΧΑΤΖΗΜΙΧΑΗΛ</t>
  </si>
  <si>
    <t xml:space="preserve">DANGEROUS LIONS BT </t>
  </si>
  <si>
    <t>153Β</t>
  </si>
  <si>
    <t>ΑΓΓΕΛΟΣ</t>
  </si>
  <si>
    <t>151B</t>
  </si>
  <si>
    <t>138B</t>
  </si>
  <si>
    <t>132B</t>
  </si>
  <si>
    <t>160B</t>
  </si>
  <si>
    <t xml:space="preserve">6Η ΑΓΩΝΙΣΤΙΚΗ 12/03 2ΟΣ ΓΥΡΟΣ   </t>
  </si>
  <si>
    <t>162B</t>
  </si>
  <si>
    <t>148B</t>
  </si>
  <si>
    <t>158B</t>
  </si>
  <si>
    <t xml:space="preserve">7Η ΑΓΩΝΙΣΤΙΚΗ 26/03 2ΟΣ ΓΥΡΟΣ   </t>
  </si>
  <si>
    <t>169B</t>
  </si>
  <si>
    <t xml:space="preserve">8Η ΑΓΩΝΙΣΤΙΚΗ 02/04 2ΟΣ ΓΥΡΟΣ   </t>
  </si>
  <si>
    <t xml:space="preserve">131B </t>
  </si>
  <si>
    <t>131B</t>
  </si>
  <si>
    <t>ΝΤΙΝΟΣ</t>
  </si>
  <si>
    <t>ΧΡΙΣΤΟΦΟΡΟΥ</t>
  </si>
  <si>
    <t xml:space="preserve">9Η ΑΓΩΝΙΣΤΙΚΗ 09/04 2ΟΣ ΓΥΡΟΣ   </t>
  </si>
  <si>
    <t xml:space="preserve">10Η ΑΓΩΝΙΣΤΙΚΗ 23/04 2ΟΣ ΓΥΡΟΣ   </t>
  </si>
  <si>
    <t xml:space="preserve">11Η ΑΓΩΝΙΣΤΙΚΗ 30/04 3ΟΣ ΓΥΡΟΣ   </t>
  </si>
  <si>
    <t xml:space="preserve">12Η ΑΓΩΝΙΣΤΙΚΗ 14/05 3ΟΣ ΓΥΡΟΣ   </t>
  </si>
  <si>
    <t xml:space="preserve">13Η ΑΓΩΝΙΣΤΙΚΗ 21/05 3ΟΣ ΓΥΡΟΣ   </t>
  </si>
  <si>
    <t>168B</t>
  </si>
  <si>
    <t>ΒΛΑΔΙΜΗΡΟΣ</t>
  </si>
  <si>
    <t>ΔΙΟΓΕΝΟΥΣ</t>
  </si>
  <si>
    <t>165B</t>
  </si>
  <si>
    <t xml:space="preserve">14Η ΑΓΩΝΙΣΤΙΚΗ 28/05 3ΟΣ ΓΥΡΟΣ   </t>
  </si>
  <si>
    <t xml:space="preserve">15Η ΑΓΩΝΙΣΤΙΚΗ 04/06 3ΟΣ ΓΥΡΟΣ   </t>
  </si>
  <si>
    <t>173B</t>
  </si>
  <si>
    <t>170B</t>
  </si>
  <si>
    <t>157B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</si>
</sst>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20"/>
      <name val="Calibri"/>
      <family val="2"/>
      <charset val="161"/>
    </font>
    <font>
      <sz val="8"/>
      <name val="Verdana"/>
      <family val="2"/>
      <charset val="161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sz val="11"/>
      <name val="Calibri"/>
      <family val="2"/>
      <charset val="161"/>
    </font>
    <font>
      <i/>
      <sz val="10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1"/>
      <color theme="4"/>
      <name val="Calibri"/>
      <family val="2"/>
      <charset val="161"/>
      <scheme val="minor"/>
    </font>
    <font>
      <b/>
      <sz val="10"/>
      <color theme="4"/>
      <name val="Calibri"/>
      <family val="2"/>
      <charset val="161"/>
      <scheme val="minor"/>
    </font>
    <font>
      <b/>
      <sz val="10"/>
      <color rgb="FF0070C0"/>
      <name val="Calibri"/>
      <family val="2"/>
      <charset val="161"/>
      <scheme val="minor"/>
    </font>
    <font>
      <sz val="10"/>
      <name val="Calibri"/>
      <family val="2"/>
      <charset val="161"/>
    </font>
    <font>
      <b/>
      <sz val="10"/>
      <color theme="4"/>
      <name val="Calibri"/>
      <family val="2"/>
      <charset val="161"/>
    </font>
    <font>
      <b/>
      <sz val="10"/>
      <color rgb="FFFF0000"/>
      <name val="Calibri"/>
      <family val="2"/>
      <charset val="161"/>
    </font>
    <font>
      <b/>
      <sz val="10"/>
      <color rgb="FF0070C0"/>
      <name val="Calibri"/>
      <family val="2"/>
      <charset val="161"/>
    </font>
    <font>
      <b/>
      <sz val="11"/>
      <color rgb="FFFF0000"/>
      <name val="Calibri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C66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7">
    <xf numFmtId="0" fontId="0" fillId="0" borderId="0" xfId="0"/>
    <xf numFmtId="0" fontId="10" fillId="0" borderId="1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19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13" fillId="0" borderId="1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49" fontId="11" fillId="0" borderId="12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6" fillId="4" borderId="15" xfId="0" applyFont="1" applyFill="1" applyBorder="1" applyAlignment="1" applyProtection="1">
      <alignment horizontal="center"/>
      <protection locked="0"/>
    </xf>
    <xf numFmtId="0" fontId="6" fillId="5" borderId="15" xfId="0" applyFont="1" applyFill="1" applyBorder="1" applyAlignment="1" applyProtection="1">
      <alignment horizontal="center"/>
      <protection locked="0"/>
    </xf>
    <xf numFmtId="0" fontId="6" fillId="6" borderId="15" xfId="0" applyFont="1" applyFill="1" applyBorder="1" applyAlignment="1" applyProtection="1">
      <alignment horizontal="center"/>
      <protection locked="0"/>
    </xf>
    <xf numFmtId="0" fontId="6" fillId="7" borderId="15" xfId="0" applyFont="1" applyFill="1" applyBorder="1" applyAlignment="1" applyProtection="1">
      <alignment horizontal="center"/>
      <protection locked="0"/>
    </xf>
    <xf numFmtId="0" fontId="6" fillId="8" borderId="15" xfId="0" applyFont="1" applyFill="1" applyBorder="1" applyAlignment="1" applyProtection="1">
      <alignment horizontal="center"/>
      <protection locked="0"/>
    </xf>
    <xf numFmtId="0" fontId="6" fillId="9" borderId="15" xfId="0" applyFont="1" applyFill="1" applyBorder="1" applyAlignment="1" applyProtection="1">
      <alignment horizontal="center"/>
      <protection locked="0"/>
    </xf>
    <xf numFmtId="0" fontId="6" fillId="9" borderId="25" xfId="0" applyFont="1" applyFill="1" applyBorder="1" applyAlignment="1" applyProtection="1">
      <alignment horizontal="center"/>
      <protection locked="0"/>
    </xf>
    <xf numFmtId="0" fontId="14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0" fontId="19" fillId="0" borderId="13" xfId="1" applyFont="1" applyFill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6" fillId="9" borderId="19" xfId="0" applyFont="1" applyFill="1" applyBorder="1" applyAlignment="1" applyProtection="1">
      <alignment horizontal="center"/>
      <protection locked="0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2" fillId="3" borderId="13" xfId="0" applyFont="1" applyFill="1" applyBorder="1" applyAlignment="1">
      <alignment horizontal="center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10" fillId="0" borderId="25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4" fillId="0" borderId="17" xfId="0" applyFont="1" applyBorder="1"/>
    <xf numFmtId="0" fontId="14" fillId="0" borderId="30" xfId="0" applyFont="1" applyBorder="1"/>
    <xf numFmtId="0" fontId="14" fillId="0" borderId="31" xfId="0" applyFont="1" applyBorder="1"/>
    <xf numFmtId="0" fontId="6" fillId="0" borderId="2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2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2" fillId="0" borderId="29" xfId="0" applyFont="1" applyBorder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CC66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045F-B77C-4386-86F9-F0F5C028319C}">
  <dimension ref="A1:BA42"/>
  <sheetViews>
    <sheetView tabSelected="1" workbookViewId="0">
      <selection activeCell="BE37" sqref="BE37"/>
    </sheetView>
  </sheetViews>
  <sheetFormatPr defaultRowHeight="14.4" x14ac:dyDescent="0.3"/>
  <cols>
    <col min="1" max="1" width="4.109375" customWidth="1"/>
    <col min="2" max="2" width="15.6640625" customWidth="1"/>
    <col min="3" max="3" width="17.77734375" customWidth="1"/>
    <col min="4" max="4" width="23.44140625" customWidth="1"/>
    <col min="5" max="5" width="4.21875" customWidth="1"/>
    <col min="6" max="25" width="5.109375" hidden="1" customWidth="1"/>
    <col min="26" max="26" width="5.109375" style="19" hidden="1" customWidth="1"/>
    <col min="27" max="31" width="5.109375" hidden="1" customWidth="1"/>
    <col min="32" max="32" width="5.33203125" hidden="1" customWidth="1"/>
    <col min="33" max="34" width="5.109375" hidden="1" customWidth="1"/>
    <col min="35" max="35" width="5.33203125" hidden="1" customWidth="1"/>
    <col min="36" max="50" width="5.109375" customWidth="1"/>
    <col min="55" max="57" width="5.109375" customWidth="1"/>
  </cols>
  <sheetData>
    <row r="1" spans="1:53" ht="26.4" thickBot="1" x14ac:dyDescent="0.55000000000000004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4"/>
    </row>
    <row r="2" spans="1:53" ht="31.2" customHeight="1" thickBot="1" x14ac:dyDescent="0.35">
      <c r="A2" s="121" t="s">
        <v>1</v>
      </c>
      <c r="B2" s="123" t="s">
        <v>2</v>
      </c>
      <c r="C2" s="124"/>
      <c r="D2" s="127" t="s">
        <v>3</v>
      </c>
      <c r="E2" s="129" t="s">
        <v>71</v>
      </c>
      <c r="F2" s="114" t="s">
        <v>75</v>
      </c>
      <c r="G2" s="115"/>
      <c r="H2" s="116"/>
      <c r="I2" s="114" t="s">
        <v>76</v>
      </c>
      <c r="J2" s="115"/>
      <c r="K2" s="116"/>
      <c r="L2" s="114" t="s">
        <v>77</v>
      </c>
      <c r="M2" s="115"/>
      <c r="N2" s="116"/>
      <c r="O2" s="114" t="s">
        <v>78</v>
      </c>
      <c r="P2" s="115"/>
      <c r="Q2" s="116"/>
      <c r="R2" s="115" t="s">
        <v>79</v>
      </c>
      <c r="S2" s="115"/>
      <c r="T2" s="116"/>
      <c r="U2" s="115" t="s">
        <v>89</v>
      </c>
      <c r="V2" s="115"/>
      <c r="W2" s="116"/>
      <c r="X2" s="115" t="s">
        <v>93</v>
      </c>
      <c r="Y2" s="115"/>
      <c r="Z2" s="116"/>
      <c r="AA2" s="114" t="s">
        <v>95</v>
      </c>
      <c r="AB2" s="115"/>
      <c r="AC2" s="116"/>
      <c r="AD2" s="114" t="s">
        <v>100</v>
      </c>
      <c r="AE2" s="115"/>
      <c r="AF2" s="116"/>
      <c r="AG2" s="114" t="s">
        <v>101</v>
      </c>
      <c r="AH2" s="115"/>
      <c r="AI2" s="116"/>
      <c r="AJ2" s="114" t="s">
        <v>102</v>
      </c>
      <c r="AK2" s="115"/>
      <c r="AL2" s="116"/>
      <c r="AM2" s="114" t="s">
        <v>103</v>
      </c>
      <c r="AN2" s="115"/>
      <c r="AO2" s="116"/>
      <c r="AP2" s="114" t="s">
        <v>104</v>
      </c>
      <c r="AQ2" s="115"/>
      <c r="AR2" s="116"/>
      <c r="AS2" s="114" t="s">
        <v>109</v>
      </c>
      <c r="AT2" s="115"/>
      <c r="AU2" s="116"/>
      <c r="AV2" s="114" t="s">
        <v>110</v>
      </c>
      <c r="AW2" s="115"/>
      <c r="AX2" s="116"/>
      <c r="AY2" s="61" t="s">
        <v>74</v>
      </c>
      <c r="AZ2" s="111" t="s">
        <v>80</v>
      </c>
      <c r="BA2" s="108" t="s">
        <v>73</v>
      </c>
    </row>
    <row r="3" spans="1:53" ht="14.4" customHeight="1" x14ac:dyDescent="0.3">
      <c r="A3" s="121"/>
      <c r="B3" s="123"/>
      <c r="C3" s="124"/>
      <c r="D3" s="127"/>
      <c r="E3" s="130"/>
      <c r="F3" s="117" t="s">
        <v>4</v>
      </c>
      <c r="G3" s="119" t="s">
        <v>5</v>
      </c>
      <c r="H3" s="119" t="s">
        <v>6</v>
      </c>
      <c r="I3" s="117" t="s">
        <v>4</v>
      </c>
      <c r="J3" s="119" t="s">
        <v>5</v>
      </c>
      <c r="K3" s="119" t="s">
        <v>6</v>
      </c>
      <c r="L3" s="117" t="s">
        <v>4</v>
      </c>
      <c r="M3" s="119" t="s">
        <v>5</v>
      </c>
      <c r="N3" s="119" t="s">
        <v>6</v>
      </c>
      <c r="O3" s="117" t="s">
        <v>4</v>
      </c>
      <c r="P3" s="119" t="s">
        <v>5</v>
      </c>
      <c r="Q3" s="119" t="s">
        <v>6</v>
      </c>
      <c r="R3" s="117" t="s">
        <v>4</v>
      </c>
      <c r="S3" s="119" t="s">
        <v>5</v>
      </c>
      <c r="T3" s="119" t="s">
        <v>6</v>
      </c>
      <c r="U3" s="117" t="s">
        <v>4</v>
      </c>
      <c r="V3" s="119" t="s">
        <v>5</v>
      </c>
      <c r="W3" s="119" t="s">
        <v>6</v>
      </c>
      <c r="X3" s="117" t="s">
        <v>4</v>
      </c>
      <c r="Y3" s="119" t="s">
        <v>5</v>
      </c>
      <c r="Z3" s="119" t="s">
        <v>6</v>
      </c>
      <c r="AA3" s="117" t="s">
        <v>4</v>
      </c>
      <c r="AB3" s="119" t="s">
        <v>5</v>
      </c>
      <c r="AC3" s="119" t="s">
        <v>6</v>
      </c>
      <c r="AD3" s="117" t="s">
        <v>4</v>
      </c>
      <c r="AE3" s="119" t="s">
        <v>5</v>
      </c>
      <c r="AF3" s="119" t="s">
        <v>6</v>
      </c>
      <c r="AG3" s="117" t="s">
        <v>4</v>
      </c>
      <c r="AH3" s="119" t="s">
        <v>5</v>
      </c>
      <c r="AI3" s="119" t="s">
        <v>6</v>
      </c>
      <c r="AJ3" s="117" t="s">
        <v>4</v>
      </c>
      <c r="AK3" s="119" t="s">
        <v>5</v>
      </c>
      <c r="AL3" s="119" t="s">
        <v>6</v>
      </c>
      <c r="AM3" s="117" t="s">
        <v>4</v>
      </c>
      <c r="AN3" s="119" t="s">
        <v>5</v>
      </c>
      <c r="AO3" s="119" t="s">
        <v>6</v>
      </c>
      <c r="AP3" s="117" t="s">
        <v>4</v>
      </c>
      <c r="AQ3" s="119" t="s">
        <v>5</v>
      </c>
      <c r="AR3" s="119" t="s">
        <v>6</v>
      </c>
      <c r="AS3" s="117" t="s">
        <v>4</v>
      </c>
      <c r="AT3" s="119" t="s">
        <v>5</v>
      </c>
      <c r="AU3" s="119" t="s">
        <v>6</v>
      </c>
      <c r="AV3" s="117" t="s">
        <v>4</v>
      </c>
      <c r="AW3" s="119" t="s">
        <v>5</v>
      </c>
      <c r="AX3" s="119" t="s">
        <v>6</v>
      </c>
      <c r="AY3" s="111" t="s">
        <v>72</v>
      </c>
      <c r="AZ3" s="113"/>
      <c r="BA3" s="109"/>
    </row>
    <row r="4" spans="1:53" ht="15" thickBot="1" x14ac:dyDescent="0.35">
      <c r="A4" s="122"/>
      <c r="B4" s="125"/>
      <c r="C4" s="126"/>
      <c r="D4" s="128"/>
      <c r="E4" s="131"/>
      <c r="F4" s="118"/>
      <c r="G4" s="120"/>
      <c r="H4" s="120"/>
      <c r="I4" s="118"/>
      <c r="J4" s="120"/>
      <c r="K4" s="120"/>
      <c r="L4" s="118"/>
      <c r="M4" s="120"/>
      <c r="N4" s="120"/>
      <c r="O4" s="118"/>
      <c r="P4" s="120"/>
      <c r="Q4" s="120"/>
      <c r="R4" s="118"/>
      <c r="S4" s="120"/>
      <c r="T4" s="120"/>
      <c r="U4" s="118"/>
      <c r="V4" s="120"/>
      <c r="W4" s="120"/>
      <c r="X4" s="118"/>
      <c r="Y4" s="120"/>
      <c r="Z4" s="120"/>
      <c r="AA4" s="118"/>
      <c r="AB4" s="120"/>
      <c r="AC4" s="120"/>
      <c r="AD4" s="118"/>
      <c r="AE4" s="120"/>
      <c r="AF4" s="120"/>
      <c r="AG4" s="118"/>
      <c r="AH4" s="120"/>
      <c r="AI4" s="120"/>
      <c r="AJ4" s="118"/>
      <c r="AK4" s="120"/>
      <c r="AL4" s="120"/>
      <c r="AM4" s="118"/>
      <c r="AN4" s="120"/>
      <c r="AO4" s="120"/>
      <c r="AP4" s="118"/>
      <c r="AQ4" s="120"/>
      <c r="AR4" s="120"/>
      <c r="AS4" s="118"/>
      <c r="AT4" s="120"/>
      <c r="AU4" s="120"/>
      <c r="AV4" s="118"/>
      <c r="AW4" s="120"/>
      <c r="AX4" s="120"/>
      <c r="AY4" s="112"/>
      <c r="AZ4" s="112"/>
      <c r="BA4" s="110"/>
    </row>
    <row r="5" spans="1:53" ht="15" thickBot="1" x14ac:dyDescent="0.35">
      <c r="A5" s="5">
        <v>1</v>
      </c>
      <c r="B5" s="6" t="s">
        <v>13</v>
      </c>
      <c r="C5" s="7" t="s">
        <v>14</v>
      </c>
      <c r="D5" s="35" t="s">
        <v>9</v>
      </c>
      <c r="E5" s="1">
        <v>0</v>
      </c>
      <c r="F5" s="12">
        <v>183</v>
      </c>
      <c r="G5" s="2">
        <v>216</v>
      </c>
      <c r="H5" s="33">
        <v>220</v>
      </c>
      <c r="I5" s="23">
        <v>178</v>
      </c>
      <c r="J5" s="24">
        <v>194</v>
      </c>
      <c r="K5" s="25">
        <v>130</v>
      </c>
      <c r="L5" s="43">
        <v>246</v>
      </c>
      <c r="M5" s="24">
        <v>190</v>
      </c>
      <c r="N5" s="25">
        <v>171</v>
      </c>
      <c r="O5" s="23">
        <v>187</v>
      </c>
      <c r="P5" s="24">
        <v>189</v>
      </c>
      <c r="Q5" s="25">
        <v>200</v>
      </c>
      <c r="R5" s="46">
        <v>178</v>
      </c>
      <c r="S5" s="47">
        <v>185</v>
      </c>
      <c r="T5" s="48">
        <v>131</v>
      </c>
      <c r="U5" s="46">
        <v>227</v>
      </c>
      <c r="V5" s="47">
        <v>206</v>
      </c>
      <c r="W5" s="48">
        <v>181</v>
      </c>
      <c r="X5" s="46">
        <v>182</v>
      </c>
      <c r="Y5" s="47">
        <v>180</v>
      </c>
      <c r="Z5" s="48">
        <v>196</v>
      </c>
      <c r="AA5" s="46">
        <v>187</v>
      </c>
      <c r="AB5" s="47">
        <v>148</v>
      </c>
      <c r="AC5" s="48">
        <v>0</v>
      </c>
      <c r="AD5" s="46">
        <v>167</v>
      </c>
      <c r="AE5" s="47">
        <v>236</v>
      </c>
      <c r="AF5" s="48">
        <v>206</v>
      </c>
      <c r="AG5" s="46">
        <v>202</v>
      </c>
      <c r="AH5" s="47">
        <v>139</v>
      </c>
      <c r="AI5" s="48">
        <v>0</v>
      </c>
      <c r="AJ5" s="46">
        <v>200</v>
      </c>
      <c r="AK5" s="47">
        <v>214</v>
      </c>
      <c r="AL5" s="48">
        <v>171</v>
      </c>
      <c r="AM5" s="46">
        <v>0</v>
      </c>
      <c r="AN5" s="47">
        <v>0</v>
      </c>
      <c r="AO5" s="48">
        <v>0</v>
      </c>
      <c r="AP5" s="46">
        <v>181</v>
      </c>
      <c r="AQ5" s="47">
        <v>181</v>
      </c>
      <c r="AR5" s="48">
        <v>211</v>
      </c>
      <c r="AS5" s="46">
        <v>198</v>
      </c>
      <c r="AT5" s="47">
        <v>225</v>
      </c>
      <c r="AU5" s="48">
        <v>190</v>
      </c>
      <c r="AV5" s="46">
        <v>157</v>
      </c>
      <c r="AW5" s="47">
        <v>176</v>
      </c>
      <c r="AX5" s="48">
        <v>192</v>
      </c>
      <c r="AY5" s="1">
        <f>SUM(F5:AX5)</f>
        <v>7551</v>
      </c>
      <c r="AZ5" s="20">
        <v>40</v>
      </c>
      <c r="BA5" s="18">
        <f>(AY5/AZ5)+E5</f>
        <v>188.77500000000001</v>
      </c>
    </row>
    <row r="6" spans="1:53" ht="15" thickBot="1" x14ac:dyDescent="0.35">
      <c r="A6" s="5">
        <v>2</v>
      </c>
      <c r="B6" s="6" t="s">
        <v>20</v>
      </c>
      <c r="C6" s="7" t="s">
        <v>21</v>
      </c>
      <c r="D6" s="35" t="s">
        <v>9</v>
      </c>
      <c r="E6" s="1">
        <v>0</v>
      </c>
      <c r="F6" s="12">
        <v>0</v>
      </c>
      <c r="G6" s="2">
        <v>0</v>
      </c>
      <c r="H6" s="13">
        <v>0</v>
      </c>
      <c r="I6" s="23">
        <v>235</v>
      </c>
      <c r="J6" s="24">
        <v>184</v>
      </c>
      <c r="K6" s="25">
        <v>201</v>
      </c>
      <c r="L6" s="23">
        <v>0</v>
      </c>
      <c r="M6" s="24">
        <v>0</v>
      </c>
      <c r="N6" s="25">
        <v>0</v>
      </c>
      <c r="O6" s="23">
        <v>169</v>
      </c>
      <c r="P6" s="24">
        <v>0</v>
      </c>
      <c r="Q6" s="25">
        <v>203</v>
      </c>
      <c r="R6" s="46">
        <v>212</v>
      </c>
      <c r="S6" s="47">
        <v>181</v>
      </c>
      <c r="T6" s="48">
        <v>221</v>
      </c>
      <c r="U6" s="46">
        <v>148</v>
      </c>
      <c r="V6" s="47">
        <v>185</v>
      </c>
      <c r="W6" s="48">
        <v>195</v>
      </c>
      <c r="X6" s="46">
        <v>209</v>
      </c>
      <c r="Y6" s="47">
        <v>160</v>
      </c>
      <c r="Z6" s="48">
        <v>191</v>
      </c>
      <c r="AA6" s="46">
        <v>185</v>
      </c>
      <c r="AB6" s="47">
        <v>210</v>
      </c>
      <c r="AC6" s="48">
        <v>154</v>
      </c>
      <c r="AD6" s="46">
        <v>182</v>
      </c>
      <c r="AE6" s="47">
        <v>138</v>
      </c>
      <c r="AF6" s="48">
        <v>0</v>
      </c>
      <c r="AG6" s="46">
        <v>165</v>
      </c>
      <c r="AH6" s="47">
        <v>171</v>
      </c>
      <c r="AI6" s="48">
        <v>224</v>
      </c>
      <c r="AJ6" s="46">
        <v>0</v>
      </c>
      <c r="AK6" s="47">
        <v>0</v>
      </c>
      <c r="AL6" s="48">
        <v>0</v>
      </c>
      <c r="AM6" s="46">
        <v>147</v>
      </c>
      <c r="AN6" s="47">
        <v>210</v>
      </c>
      <c r="AO6" s="48">
        <v>185</v>
      </c>
      <c r="AP6" s="46">
        <v>0</v>
      </c>
      <c r="AQ6" s="47">
        <v>0</v>
      </c>
      <c r="AR6" s="48">
        <v>0</v>
      </c>
      <c r="AS6" s="46">
        <v>210</v>
      </c>
      <c r="AT6" s="47">
        <v>129</v>
      </c>
      <c r="AU6" s="48">
        <v>223</v>
      </c>
      <c r="AV6" s="46">
        <v>189</v>
      </c>
      <c r="AW6" s="47">
        <v>197</v>
      </c>
      <c r="AX6" s="48">
        <v>172</v>
      </c>
      <c r="AY6" s="1">
        <f>SUM(F6:AX6)</f>
        <v>5785</v>
      </c>
      <c r="AZ6" s="20">
        <v>31</v>
      </c>
      <c r="BA6" s="18">
        <f>(AY6/AZ6)+E6</f>
        <v>186.61290322580646</v>
      </c>
    </row>
    <row r="7" spans="1:53" ht="15" thickBot="1" x14ac:dyDescent="0.35">
      <c r="A7" s="5">
        <v>3</v>
      </c>
      <c r="B7" s="8" t="s">
        <v>37</v>
      </c>
      <c r="C7" s="9" t="s">
        <v>38</v>
      </c>
      <c r="D7" s="36" t="s">
        <v>35</v>
      </c>
      <c r="E7" s="1">
        <v>0</v>
      </c>
      <c r="F7" s="14">
        <v>201</v>
      </c>
      <c r="G7" s="3">
        <v>192</v>
      </c>
      <c r="H7" s="15">
        <v>203</v>
      </c>
      <c r="I7" s="29">
        <v>161</v>
      </c>
      <c r="J7" s="30">
        <v>225</v>
      </c>
      <c r="K7" s="31">
        <v>169</v>
      </c>
      <c r="L7" s="29">
        <v>153</v>
      </c>
      <c r="M7" s="30">
        <v>149</v>
      </c>
      <c r="N7" s="25">
        <v>150</v>
      </c>
      <c r="O7" s="23">
        <v>166</v>
      </c>
      <c r="P7" s="24">
        <v>205</v>
      </c>
      <c r="Q7" s="25">
        <v>198</v>
      </c>
      <c r="R7" s="49">
        <v>201</v>
      </c>
      <c r="S7" s="47">
        <v>177</v>
      </c>
      <c r="T7" s="51">
        <v>193</v>
      </c>
      <c r="U7" s="49">
        <v>143</v>
      </c>
      <c r="V7" s="47">
        <v>189</v>
      </c>
      <c r="W7" s="51">
        <v>196</v>
      </c>
      <c r="X7" s="49">
        <v>186</v>
      </c>
      <c r="Y7" s="47">
        <v>232</v>
      </c>
      <c r="Z7" s="51">
        <v>198</v>
      </c>
      <c r="AA7" s="49">
        <v>161</v>
      </c>
      <c r="AB7" s="60">
        <v>237</v>
      </c>
      <c r="AC7" s="51">
        <v>184</v>
      </c>
      <c r="AD7" s="49">
        <v>159</v>
      </c>
      <c r="AE7" s="47">
        <v>162</v>
      </c>
      <c r="AF7" s="62">
        <v>242</v>
      </c>
      <c r="AG7" s="49">
        <v>199</v>
      </c>
      <c r="AH7" s="47">
        <v>177</v>
      </c>
      <c r="AI7" s="51">
        <v>204</v>
      </c>
      <c r="AJ7" s="49">
        <v>168</v>
      </c>
      <c r="AK7" s="47">
        <v>168</v>
      </c>
      <c r="AL7" s="51">
        <v>224</v>
      </c>
      <c r="AM7" s="49">
        <v>151</v>
      </c>
      <c r="AN7" s="47">
        <v>168</v>
      </c>
      <c r="AO7" s="51">
        <v>124</v>
      </c>
      <c r="AP7" s="49">
        <v>0</v>
      </c>
      <c r="AQ7" s="47">
        <v>0</v>
      </c>
      <c r="AR7" s="51">
        <v>0</v>
      </c>
      <c r="AS7" s="49">
        <v>191</v>
      </c>
      <c r="AT7" s="47">
        <v>234</v>
      </c>
      <c r="AU7" s="51">
        <v>153</v>
      </c>
      <c r="AV7" s="136">
        <v>213</v>
      </c>
      <c r="AW7" s="47">
        <v>134</v>
      </c>
      <c r="AX7" s="51">
        <v>155</v>
      </c>
      <c r="AY7" s="1">
        <f>SUM(F7:AX7)</f>
        <v>7695</v>
      </c>
      <c r="AZ7" s="20">
        <v>42</v>
      </c>
      <c r="BA7" s="18">
        <f>(AY7/AZ7)+E7</f>
        <v>183.21428571428572</v>
      </c>
    </row>
    <row r="8" spans="1:53" ht="15" thickBot="1" x14ac:dyDescent="0.35">
      <c r="A8" s="5">
        <v>4</v>
      </c>
      <c r="B8" s="8" t="s">
        <v>19</v>
      </c>
      <c r="C8" s="9" t="s">
        <v>12</v>
      </c>
      <c r="D8" s="35" t="s">
        <v>9</v>
      </c>
      <c r="E8" s="1">
        <v>0</v>
      </c>
      <c r="F8" s="12">
        <v>177</v>
      </c>
      <c r="G8" s="2">
        <v>202</v>
      </c>
      <c r="H8" s="13">
        <v>177</v>
      </c>
      <c r="I8" s="23">
        <v>140</v>
      </c>
      <c r="J8" s="24">
        <v>0</v>
      </c>
      <c r="K8" s="25">
        <v>216</v>
      </c>
      <c r="L8" s="23">
        <v>175</v>
      </c>
      <c r="M8" s="24">
        <v>164</v>
      </c>
      <c r="N8" s="25">
        <v>202</v>
      </c>
      <c r="O8" s="23">
        <v>191</v>
      </c>
      <c r="P8" s="24">
        <v>201</v>
      </c>
      <c r="Q8" s="25">
        <v>191</v>
      </c>
      <c r="R8" s="46">
        <v>170</v>
      </c>
      <c r="S8" s="46">
        <v>150</v>
      </c>
      <c r="T8" s="52">
        <v>0</v>
      </c>
      <c r="U8" s="46">
        <v>0</v>
      </c>
      <c r="V8" s="46">
        <v>148</v>
      </c>
      <c r="W8" s="52">
        <v>0</v>
      </c>
      <c r="X8" s="46">
        <v>199</v>
      </c>
      <c r="Y8" s="46">
        <v>170</v>
      </c>
      <c r="Z8" s="52">
        <v>191</v>
      </c>
      <c r="AA8" s="46">
        <v>174</v>
      </c>
      <c r="AB8" s="46">
        <v>139</v>
      </c>
      <c r="AC8" s="52">
        <v>0</v>
      </c>
      <c r="AD8" s="46">
        <v>203</v>
      </c>
      <c r="AE8" s="46">
        <v>205</v>
      </c>
      <c r="AF8" s="52">
        <v>191</v>
      </c>
      <c r="AG8" s="46">
        <v>172</v>
      </c>
      <c r="AH8" s="46">
        <v>158</v>
      </c>
      <c r="AI8" s="52">
        <v>171</v>
      </c>
      <c r="AJ8" s="46">
        <v>197</v>
      </c>
      <c r="AK8" s="46">
        <v>154</v>
      </c>
      <c r="AL8" s="52">
        <v>195</v>
      </c>
      <c r="AM8" s="46">
        <v>179</v>
      </c>
      <c r="AN8" s="46">
        <v>170</v>
      </c>
      <c r="AO8" s="52">
        <v>159</v>
      </c>
      <c r="AP8" s="46">
        <v>192</v>
      </c>
      <c r="AQ8" s="46">
        <v>182</v>
      </c>
      <c r="AR8" s="52">
        <v>221</v>
      </c>
      <c r="AS8" s="46">
        <v>204</v>
      </c>
      <c r="AT8" s="135">
        <v>267</v>
      </c>
      <c r="AU8" s="52">
        <v>203</v>
      </c>
      <c r="AV8" s="46">
        <v>193</v>
      </c>
      <c r="AW8" s="46">
        <v>172</v>
      </c>
      <c r="AX8" s="52">
        <v>159</v>
      </c>
      <c r="AY8" s="1">
        <f>SUM(F8:AX8)</f>
        <v>7324</v>
      </c>
      <c r="AZ8" s="20">
        <v>40</v>
      </c>
      <c r="BA8" s="18">
        <f>(AY8/AZ8)+E8</f>
        <v>183.1</v>
      </c>
    </row>
    <row r="9" spans="1:53" ht="15" thickBot="1" x14ac:dyDescent="0.35">
      <c r="A9" s="5">
        <v>5</v>
      </c>
      <c r="B9" s="8" t="s">
        <v>41</v>
      </c>
      <c r="C9" s="9" t="s">
        <v>42</v>
      </c>
      <c r="D9" s="36" t="s">
        <v>35</v>
      </c>
      <c r="E9" s="1">
        <v>0</v>
      </c>
      <c r="F9" s="14">
        <v>0</v>
      </c>
      <c r="G9" s="3">
        <v>0</v>
      </c>
      <c r="H9" s="15">
        <v>0</v>
      </c>
      <c r="I9" s="29">
        <v>212</v>
      </c>
      <c r="J9" s="30">
        <v>200</v>
      </c>
      <c r="K9" s="31">
        <v>184</v>
      </c>
      <c r="L9" s="29">
        <v>169</v>
      </c>
      <c r="M9" s="30">
        <v>155</v>
      </c>
      <c r="N9" s="25">
        <v>150</v>
      </c>
      <c r="O9" s="23">
        <v>213</v>
      </c>
      <c r="P9" s="24">
        <v>179</v>
      </c>
      <c r="Q9" s="25">
        <v>159</v>
      </c>
      <c r="R9" s="50">
        <v>197</v>
      </c>
      <c r="S9" s="47">
        <v>182</v>
      </c>
      <c r="T9" s="51">
        <v>182</v>
      </c>
      <c r="U9" s="50">
        <v>162</v>
      </c>
      <c r="V9" s="47">
        <v>202</v>
      </c>
      <c r="W9" s="51">
        <v>194</v>
      </c>
      <c r="X9" s="50">
        <v>175</v>
      </c>
      <c r="Y9" s="47">
        <v>180</v>
      </c>
      <c r="Z9" s="51">
        <v>150</v>
      </c>
      <c r="AA9" s="50">
        <v>192</v>
      </c>
      <c r="AB9" s="47">
        <v>192</v>
      </c>
      <c r="AC9" s="51">
        <v>203</v>
      </c>
      <c r="AD9" s="50">
        <v>181</v>
      </c>
      <c r="AE9" s="47">
        <v>172</v>
      </c>
      <c r="AF9" s="51">
        <v>226</v>
      </c>
      <c r="AG9" s="50">
        <v>176</v>
      </c>
      <c r="AH9" s="47">
        <v>180</v>
      </c>
      <c r="AI9" s="51">
        <v>188</v>
      </c>
      <c r="AJ9" s="50">
        <v>183</v>
      </c>
      <c r="AK9" s="47">
        <v>177</v>
      </c>
      <c r="AL9" s="51">
        <v>156</v>
      </c>
      <c r="AM9" s="50">
        <v>198</v>
      </c>
      <c r="AN9" s="47">
        <v>160</v>
      </c>
      <c r="AO9" s="51">
        <v>201</v>
      </c>
      <c r="AP9" s="50">
        <v>0</v>
      </c>
      <c r="AQ9" s="47">
        <v>0</v>
      </c>
      <c r="AR9" s="51">
        <v>0</v>
      </c>
      <c r="AS9" s="50">
        <v>181</v>
      </c>
      <c r="AT9" s="47">
        <v>140</v>
      </c>
      <c r="AU9" s="51">
        <v>199</v>
      </c>
      <c r="AV9" s="50">
        <v>182</v>
      </c>
      <c r="AW9" s="47">
        <v>193</v>
      </c>
      <c r="AX9" s="51">
        <v>168</v>
      </c>
      <c r="AY9" s="1">
        <f>SUM(F9:AX9)</f>
        <v>7093</v>
      </c>
      <c r="AZ9" s="20">
        <v>39</v>
      </c>
      <c r="BA9" s="18">
        <f>(AY9/AZ9)+E9</f>
        <v>181.87179487179486</v>
      </c>
    </row>
    <row r="10" spans="1:53" ht="15" thickBot="1" x14ac:dyDescent="0.35">
      <c r="A10" s="5">
        <v>6</v>
      </c>
      <c r="B10" s="8" t="s">
        <v>33</v>
      </c>
      <c r="C10" s="9" t="s">
        <v>36</v>
      </c>
      <c r="D10" s="36" t="s">
        <v>35</v>
      </c>
      <c r="E10" s="1">
        <v>0</v>
      </c>
      <c r="F10" s="14">
        <v>133</v>
      </c>
      <c r="G10" s="3">
        <v>153</v>
      </c>
      <c r="H10" s="15">
        <v>203</v>
      </c>
      <c r="I10" s="26" t="s">
        <v>83</v>
      </c>
      <c r="J10" s="27" t="s">
        <v>83</v>
      </c>
      <c r="K10" s="28" t="s">
        <v>83</v>
      </c>
      <c r="L10" s="29">
        <v>194</v>
      </c>
      <c r="M10" s="30">
        <v>164</v>
      </c>
      <c r="N10" s="25">
        <v>174</v>
      </c>
      <c r="O10" s="23">
        <v>203</v>
      </c>
      <c r="P10" s="24">
        <v>191</v>
      </c>
      <c r="Q10" s="25">
        <v>193</v>
      </c>
      <c r="R10" s="46">
        <v>214</v>
      </c>
      <c r="S10" s="47">
        <v>159</v>
      </c>
      <c r="T10" s="51">
        <v>147</v>
      </c>
      <c r="U10" s="46">
        <v>176</v>
      </c>
      <c r="V10" s="47">
        <v>175</v>
      </c>
      <c r="W10" s="51">
        <v>203</v>
      </c>
      <c r="X10" s="57" t="s">
        <v>94</v>
      </c>
      <c r="Y10" s="55" t="s">
        <v>94</v>
      </c>
      <c r="Z10" s="59" t="s">
        <v>94</v>
      </c>
      <c r="AA10" s="46">
        <v>152</v>
      </c>
      <c r="AB10" s="47">
        <v>190</v>
      </c>
      <c r="AC10" s="51">
        <v>210</v>
      </c>
      <c r="AD10" s="46">
        <v>216</v>
      </c>
      <c r="AE10" s="47">
        <v>194</v>
      </c>
      <c r="AF10" s="51">
        <v>216</v>
      </c>
      <c r="AG10" s="46">
        <v>202</v>
      </c>
      <c r="AH10" s="47">
        <v>146</v>
      </c>
      <c r="AI10" s="51">
        <v>213</v>
      </c>
      <c r="AJ10" s="46">
        <v>194</v>
      </c>
      <c r="AK10" s="47">
        <v>168</v>
      </c>
      <c r="AL10" s="51">
        <v>149</v>
      </c>
      <c r="AM10" s="46">
        <v>157</v>
      </c>
      <c r="AN10" s="47">
        <v>189</v>
      </c>
      <c r="AO10" s="51">
        <v>180</v>
      </c>
      <c r="AP10" s="46">
        <v>0</v>
      </c>
      <c r="AQ10" s="47">
        <v>0</v>
      </c>
      <c r="AR10" s="51">
        <v>0</v>
      </c>
      <c r="AS10" s="46">
        <v>145</v>
      </c>
      <c r="AT10" s="47">
        <v>231</v>
      </c>
      <c r="AU10" s="51">
        <v>209</v>
      </c>
      <c r="AV10" s="57" t="s">
        <v>111</v>
      </c>
      <c r="AW10" s="55" t="s">
        <v>111</v>
      </c>
      <c r="AX10" s="51">
        <v>138</v>
      </c>
      <c r="AY10" s="1">
        <f>SUM(F10:AX10)</f>
        <v>6181</v>
      </c>
      <c r="AZ10" s="20">
        <v>34</v>
      </c>
      <c r="BA10" s="18">
        <f>(AY10/AZ10)+E10</f>
        <v>181.79411764705881</v>
      </c>
    </row>
    <row r="11" spans="1:53" ht="15" thickBot="1" x14ac:dyDescent="0.35">
      <c r="A11" s="5">
        <v>7</v>
      </c>
      <c r="B11" s="8" t="s">
        <v>33</v>
      </c>
      <c r="C11" s="9" t="s">
        <v>34</v>
      </c>
      <c r="D11" s="36" t="s">
        <v>35</v>
      </c>
      <c r="E11" s="1">
        <v>0</v>
      </c>
      <c r="F11" s="12">
        <v>185</v>
      </c>
      <c r="G11" s="2">
        <v>208</v>
      </c>
      <c r="H11" s="13">
        <v>187</v>
      </c>
      <c r="I11" s="23">
        <v>149</v>
      </c>
      <c r="J11" s="24">
        <v>171</v>
      </c>
      <c r="K11" s="25">
        <v>148</v>
      </c>
      <c r="L11" s="23">
        <v>178</v>
      </c>
      <c r="M11" s="24">
        <v>181</v>
      </c>
      <c r="N11" s="42" t="s">
        <v>85</v>
      </c>
      <c r="O11" s="23">
        <v>159</v>
      </c>
      <c r="P11" s="34">
        <v>233</v>
      </c>
      <c r="Q11" s="25">
        <v>168</v>
      </c>
      <c r="R11" s="46">
        <v>220</v>
      </c>
      <c r="S11" s="47">
        <v>202</v>
      </c>
      <c r="T11" s="48">
        <v>224</v>
      </c>
      <c r="U11" s="46">
        <v>177</v>
      </c>
      <c r="V11" s="47">
        <v>157</v>
      </c>
      <c r="W11" s="48">
        <v>152</v>
      </c>
      <c r="X11" s="46">
        <v>165</v>
      </c>
      <c r="Y11" s="47">
        <v>199</v>
      </c>
      <c r="Z11" s="48">
        <v>180</v>
      </c>
      <c r="AA11" s="46">
        <v>163</v>
      </c>
      <c r="AB11" s="47">
        <v>167</v>
      </c>
      <c r="AC11" s="48">
        <v>181</v>
      </c>
      <c r="AD11" s="46">
        <v>185</v>
      </c>
      <c r="AE11" s="47">
        <v>171</v>
      </c>
      <c r="AF11" s="48">
        <v>140</v>
      </c>
      <c r="AG11" s="46">
        <v>0</v>
      </c>
      <c r="AH11" s="47">
        <v>0</v>
      </c>
      <c r="AI11" s="48">
        <v>0</v>
      </c>
      <c r="AJ11" s="46">
        <v>212</v>
      </c>
      <c r="AK11" s="47">
        <v>202</v>
      </c>
      <c r="AL11" s="48">
        <v>194</v>
      </c>
      <c r="AM11" s="57" t="s">
        <v>105</v>
      </c>
      <c r="AN11" s="55" t="s">
        <v>105</v>
      </c>
      <c r="AO11" s="56" t="s">
        <v>105</v>
      </c>
      <c r="AP11" s="46">
        <v>0</v>
      </c>
      <c r="AQ11" s="47">
        <v>0</v>
      </c>
      <c r="AR11" s="48">
        <v>0</v>
      </c>
      <c r="AS11" s="46">
        <v>145</v>
      </c>
      <c r="AT11" s="47">
        <v>189</v>
      </c>
      <c r="AU11" s="48">
        <v>178</v>
      </c>
      <c r="AV11" s="57" t="s">
        <v>112</v>
      </c>
      <c r="AW11" s="55" t="s">
        <v>112</v>
      </c>
      <c r="AX11" s="56" t="s">
        <v>112</v>
      </c>
      <c r="AY11" s="1">
        <f>SUM(F11:AX11)</f>
        <v>5770</v>
      </c>
      <c r="AZ11" s="20">
        <v>32</v>
      </c>
      <c r="BA11" s="18">
        <f>(AY11/AZ11)+E11</f>
        <v>180.3125</v>
      </c>
    </row>
    <row r="12" spans="1:53" ht="15" thickBot="1" x14ac:dyDescent="0.35">
      <c r="A12" s="5">
        <v>8</v>
      </c>
      <c r="B12" s="10" t="s">
        <v>56</v>
      </c>
      <c r="C12" s="11" t="s">
        <v>57</v>
      </c>
      <c r="D12" s="37" t="s">
        <v>54</v>
      </c>
      <c r="E12" s="1">
        <v>0</v>
      </c>
      <c r="F12" s="14">
        <v>160</v>
      </c>
      <c r="G12" s="3">
        <v>156</v>
      </c>
      <c r="H12" s="15">
        <v>207</v>
      </c>
      <c r="I12" s="29">
        <v>209</v>
      </c>
      <c r="J12" s="30">
        <v>187</v>
      </c>
      <c r="K12" s="31">
        <v>186</v>
      </c>
      <c r="L12" s="29">
        <v>148</v>
      </c>
      <c r="M12" s="30">
        <v>140</v>
      </c>
      <c r="N12" s="25">
        <v>141</v>
      </c>
      <c r="O12" s="44" t="s">
        <v>88</v>
      </c>
      <c r="P12" s="45" t="s">
        <v>88</v>
      </c>
      <c r="Q12" s="42" t="s">
        <v>88</v>
      </c>
      <c r="R12" s="46">
        <v>195</v>
      </c>
      <c r="S12" s="47">
        <v>171</v>
      </c>
      <c r="T12" s="51">
        <v>161</v>
      </c>
      <c r="U12" s="46">
        <v>174</v>
      </c>
      <c r="V12" s="47">
        <v>162</v>
      </c>
      <c r="W12" s="51">
        <v>202</v>
      </c>
      <c r="X12" s="46">
        <v>157</v>
      </c>
      <c r="Y12" s="47">
        <v>132</v>
      </c>
      <c r="Z12" s="51">
        <v>178</v>
      </c>
      <c r="AA12" s="46">
        <v>179</v>
      </c>
      <c r="AB12" s="47">
        <v>173</v>
      </c>
      <c r="AC12" s="51">
        <v>141</v>
      </c>
      <c r="AD12" s="46">
        <v>177</v>
      </c>
      <c r="AE12" s="47">
        <v>141</v>
      </c>
      <c r="AF12" s="51">
        <v>169</v>
      </c>
      <c r="AG12" s="46">
        <v>199</v>
      </c>
      <c r="AH12" s="47">
        <v>190</v>
      </c>
      <c r="AI12" s="51">
        <v>175</v>
      </c>
      <c r="AJ12" s="46">
        <v>179</v>
      </c>
      <c r="AK12" s="60">
        <v>232</v>
      </c>
      <c r="AL12" s="51">
        <v>203</v>
      </c>
      <c r="AM12" s="46">
        <v>173</v>
      </c>
      <c r="AN12" s="47">
        <v>166</v>
      </c>
      <c r="AO12" s="51">
        <v>200</v>
      </c>
      <c r="AP12" s="46">
        <v>247</v>
      </c>
      <c r="AQ12" s="47">
        <v>185</v>
      </c>
      <c r="AR12" s="51">
        <v>180</v>
      </c>
      <c r="AS12" s="46">
        <v>191</v>
      </c>
      <c r="AT12" s="47">
        <v>184</v>
      </c>
      <c r="AU12" s="51">
        <v>190</v>
      </c>
      <c r="AV12" s="46">
        <v>183</v>
      </c>
      <c r="AW12" s="47">
        <v>208</v>
      </c>
      <c r="AX12" s="51">
        <v>181</v>
      </c>
      <c r="AY12" s="1">
        <f>SUM(F12:AX12)</f>
        <v>7512</v>
      </c>
      <c r="AZ12" s="20">
        <v>42</v>
      </c>
      <c r="BA12" s="18">
        <f>(AY12/AZ12)+E12</f>
        <v>178.85714285714286</v>
      </c>
    </row>
    <row r="13" spans="1:53" ht="15" thickBot="1" x14ac:dyDescent="0.35">
      <c r="A13" s="5">
        <v>9</v>
      </c>
      <c r="B13" s="8" t="s">
        <v>39</v>
      </c>
      <c r="C13" s="9" t="s">
        <v>40</v>
      </c>
      <c r="D13" s="36" t="s">
        <v>35</v>
      </c>
      <c r="E13" s="1">
        <v>0</v>
      </c>
      <c r="F13" s="14">
        <v>203</v>
      </c>
      <c r="G13" s="3">
        <v>162</v>
      </c>
      <c r="H13" s="15">
        <v>152</v>
      </c>
      <c r="I13" s="29">
        <v>154</v>
      </c>
      <c r="J13" s="30">
        <v>133</v>
      </c>
      <c r="K13" s="31">
        <v>176</v>
      </c>
      <c r="L13" s="29">
        <v>152</v>
      </c>
      <c r="M13" s="30">
        <v>153</v>
      </c>
      <c r="N13" s="25">
        <v>225</v>
      </c>
      <c r="O13" s="23">
        <v>175</v>
      </c>
      <c r="P13" s="24">
        <v>180</v>
      </c>
      <c r="Q13" s="25">
        <v>203</v>
      </c>
      <c r="R13" s="46">
        <v>139</v>
      </c>
      <c r="S13" s="47">
        <v>226</v>
      </c>
      <c r="T13" s="51">
        <v>178</v>
      </c>
      <c r="U13" s="46">
        <v>156</v>
      </c>
      <c r="V13" s="47">
        <v>203</v>
      </c>
      <c r="W13" s="51">
        <v>156</v>
      </c>
      <c r="X13" s="46">
        <v>219</v>
      </c>
      <c r="Y13" s="47">
        <v>134</v>
      </c>
      <c r="Z13" s="51">
        <v>188</v>
      </c>
      <c r="AA13" s="46">
        <v>135</v>
      </c>
      <c r="AB13" s="47">
        <v>181</v>
      </c>
      <c r="AC13" s="51">
        <v>168</v>
      </c>
      <c r="AD13" s="46">
        <v>199</v>
      </c>
      <c r="AE13" s="47">
        <v>215</v>
      </c>
      <c r="AF13" s="51">
        <v>171</v>
      </c>
      <c r="AG13" s="46">
        <v>200</v>
      </c>
      <c r="AH13" s="47">
        <v>146</v>
      </c>
      <c r="AI13" s="51">
        <v>193</v>
      </c>
      <c r="AJ13" s="46">
        <v>0</v>
      </c>
      <c r="AK13" s="47">
        <v>0</v>
      </c>
      <c r="AL13" s="51">
        <v>0</v>
      </c>
      <c r="AM13" s="46">
        <v>0</v>
      </c>
      <c r="AN13" s="47">
        <v>0</v>
      </c>
      <c r="AO13" s="51">
        <v>0</v>
      </c>
      <c r="AP13" s="46">
        <v>0</v>
      </c>
      <c r="AQ13" s="47">
        <v>0</v>
      </c>
      <c r="AR13" s="51">
        <v>0</v>
      </c>
      <c r="AS13" s="57" t="s">
        <v>108</v>
      </c>
      <c r="AT13" s="55" t="s">
        <v>108</v>
      </c>
      <c r="AU13" s="59" t="s">
        <v>108</v>
      </c>
      <c r="AV13" s="46">
        <v>194</v>
      </c>
      <c r="AW13" s="47">
        <v>181</v>
      </c>
      <c r="AX13" s="51">
        <v>194</v>
      </c>
      <c r="AY13" s="1">
        <f>SUM(F13:AX13)</f>
        <v>5844</v>
      </c>
      <c r="AZ13" s="20">
        <v>33</v>
      </c>
      <c r="BA13" s="18">
        <f>(AY13/AZ13)+E13</f>
        <v>177.09090909090909</v>
      </c>
    </row>
    <row r="14" spans="1:53" ht="15" thickBot="1" x14ac:dyDescent="0.35">
      <c r="A14" s="5">
        <v>10</v>
      </c>
      <c r="B14" s="8" t="s">
        <v>17</v>
      </c>
      <c r="C14" s="9" t="s">
        <v>18</v>
      </c>
      <c r="D14" s="35" t="s">
        <v>9</v>
      </c>
      <c r="E14" s="1">
        <v>0</v>
      </c>
      <c r="F14" s="12">
        <v>157</v>
      </c>
      <c r="G14" s="2">
        <v>180</v>
      </c>
      <c r="H14" s="13">
        <v>178</v>
      </c>
      <c r="I14" s="23">
        <v>0</v>
      </c>
      <c r="J14" s="24">
        <v>165</v>
      </c>
      <c r="K14" s="25">
        <v>0</v>
      </c>
      <c r="L14" s="23">
        <v>173</v>
      </c>
      <c r="M14" s="24">
        <v>168</v>
      </c>
      <c r="N14" s="25">
        <v>191</v>
      </c>
      <c r="O14" s="23">
        <v>181</v>
      </c>
      <c r="P14" s="24">
        <v>147</v>
      </c>
      <c r="Q14" s="25">
        <v>152</v>
      </c>
      <c r="R14" s="46">
        <v>0</v>
      </c>
      <c r="S14" s="47">
        <v>155</v>
      </c>
      <c r="T14" s="48">
        <v>128</v>
      </c>
      <c r="U14" s="46">
        <v>0</v>
      </c>
      <c r="V14" s="58">
        <v>239</v>
      </c>
      <c r="W14" s="48">
        <v>149</v>
      </c>
      <c r="X14" s="46">
        <v>200</v>
      </c>
      <c r="Y14" s="47">
        <v>183</v>
      </c>
      <c r="Z14" s="48">
        <v>163</v>
      </c>
      <c r="AA14" s="46">
        <v>0</v>
      </c>
      <c r="AB14" s="47">
        <v>194</v>
      </c>
      <c r="AC14" s="48">
        <v>222</v>
      </c>
      <c r="AD14" s="46">
        <v>0</v>
      </c>
      <c r="AE14" s="47">
        <v>0</v>
      </c>
      <c r="AF14" s="48">
        <v>0</v>
      </c>
      <c r="AG14" s="46">
        <v>0</v>
      </c>
      <c r="AH14" s="47">
        <v>173</v>
      </c>
      <c r="AI14" s="48">
        <v>159</v>
      </c>
      <c r="AJ14" s="46">
        <v>162</v>
      </c>
      <c r="AK14" s="47">
        <v>170</v>
      </c>
      <c r="AL14" s="48">
        <v>180</v>
      </c>
      <c r="AM14" s="46">
        <v>147</v>
      </c>
      <c r="AN14" s="47">
        <v>206</v>
      </c>
      <c r="AO14" s="48">
        <v>187</v>
      </c>
      <c r="AP14" s="46">
        <v>181</v>
      </c>
      <c r="AQ14" s="47">
        <v>171</v>
      </c>
      <c r="AR14" s="48">
        <v>145</v>
      </c>
      <c r="AS14" s="46">
        <v>0</v>
      </c>
      <c r="AT14" s="47">
        <v>0</v>
      </c>
      <c r="AU14" s="48">
        <v>0</v>
      </c>
      <c r="AV14" s="46">
        <v>0</v>
      </c>
      <c r="AW14" s="47">
        <v>0</v>
      </c>
      <c r="AX14" s="48">
        <v>0</v>
      </c>
      <c r="AY14" s="1">
        <f>SUM(F14:AX14)</f>
        <v>5206</v>
      </c>
      <c r="AZ14" s="20">
        <v>30</v>
      </c>
      <c r="BA14" s="18">
        <f>(AY14/AZ14)+E14</f>
        <v>173.53333333333333</v>
      </c>
    </row>
    <row r="15" spans="1:53" ht="15" thickBot="1" x14ac:dyDescent="0.35">
      <c r="A15" s="5">
        <v>11</v>
      </c>
      <c r="B15" s="8" t="s">
        <v>22</v>
      </c>
      <c r="C15" s="9" t="s">
        <v>27</v>
      </c>
      <c r="D15" s="39" t="s">
        <v>24</v>
      </c>
      <c r="E15" s="1">
        <v>0</v>
      </c>
      <c r="F15" s="12">
        <v>177</v>
      </c>
      <c r="G15" s="2">
        <v>146</v>
      </c>
      <c r="H15" s="13">
        <v>176</v>
      </c>
      <c r="I15" s="23">
        <v>208</v>
      </c>
      <c r="J15" s="24">
        <v>193</v>
      </c>
      <c r="K15" s="25">
        <v>155</v>
      </c>
      <c r="L15" s="23">
        <v>188</v>
      </c>
      <c r="M15" s="24">
        <v>140</v>
      </c>
      <c r="N15" s="25">
        <v>0</v>
      </c>
      <c r="O15" s="23">
        <v>131</v>
      </c>
      <c r="P15" s="24">
        <v>0</v>
      </c>
      <c r="Q15" s="25">
        <v>204</v>
      </c>
      <c r="R15" s="46">
        <v>169</v>
      </c>
      <c r="S15" s="47">
        <v>165</v>
      </c>
      <c r="T15" s="52">
        <v>192</v>
      </c>
      <c r="U15" s="46">
        <v>203</v>
      </c>
      <c r="V15" s="47">
        <v>164</v>
      </c>
      <c r="W15" s="52">
        <v>149</v>
      </c>
      <c r="X15" s="46">
        <v>153</v>
      </c>
      <c r="Y15" s="47">
        <v>140</v>
      </c>
      <c r="Z15" s="52">
        <v>164</v>
      </c>
      <c r="AA15" s="46">
        <v>202</v>
      </c>
      <c r="AB15" s="47">
        <v>206</v>
      </c>
      <c r="AC15" s="52">
        <v>185</v>
      </c>
      <c r="AD15" s="46">
        <v>121</v>
      </c>
      <c r="AE15" s="47">
        <v>157</v>
      </c>
      <c r="AF15" s="52">
        <v>138</v>
      </c>
      <c r="AG15" s="78">
        <v>245</v>
      </c>
      <c r="AH15" s="47">
        <v>143</v>
      </c>
      <c r="AI15" s="52">
        <v>197</v>
      </c>
      <c r="AJ15" s="46">
        <v>159</v>
      </c>
      <c r="AK15" s="47">
        <v>180</v>
      </c>
      <c r="AL15" s="52">
        <v>180</v>
      </c>
      <c r="AM15" s="46">
        <v>140</v>
      </c>
      <c r="AN15" s="47">
        <v>169</v>
      </c>
      <c r="AO15" s="52">
        <v>161</v>
      </c>
      <c r="AP15" s="46">
        <v>139</v>
      </c>
      <c r="AQ15" s="47">
        <v>171</v>
      </c>
      <c r="AR15" s="52">
        <v>167</v>
      </c>
      <c r="AS15" s="46">
        <v>162</v>
      </c>
      <c r="AT15" s="47">
        <v>214</v>
      </c>
      <c r="AU15" s="52">
        <v>198</v>
      </c>
      <c r="AV15" s="46">
        <v>170</v>
      </c>
      <c r="AW15" s="47">
        <v>172</v>
      </c>
      <c r="AX15" s="52">
        <v>159</v>
      </c>
      <c r="AY15" s="1">
        <f>SUM(F15:AX15)</f>
        <v>7352</v>
      </c>
      <c r="AZ15" s="20">
        <v>43</v>
      </c>
      <c r="BA15" s="18">
        <f>(AY15/AZ15)+E15</f>
        <v>170.97674418604652</v>
      </c>
    </row>
    <row r="16" spans="1:53" ht="15" thickBot="1" x14ac:dyDescent="0.35">
      <c r="A16" s="5">
        <v>12</v>
      </c>
      <c r="B16" s="10" t="s">
        <v>11</v>
      </c>
      <c r="C16" s="11" t="s">
        <v>60</v>
      </c>
      <c r="D16" s="37" t="s">
        <v>54</v>
      </c>
      <c r="E16" s="1">
        <v>0</v>
      </c>
      <c r="F16" s="12">
        <v>184</v>
      </c>
      <c r="G16" s="2">
        <v>140</v>
      </c>
      <c r="H16" s="13">
        <v>139</v>
      </c>
      <c r="I16" s="23">
        <v>188</v>
      </c>
      <c r="J16" s="24">
        <v>160</v>
      </c>
      <c r="K16" s="25">
        <v>157</v>
      </c>
      <c r="L16" s="23">
        <v>185</v>
      </c>
      <c r="M16" s="24">
        <v>201</v>
      </c>
      <c r="N16" s="25">
        <v>199</v>
      </c>
      <c r="O16" s="23">
        <v>227</v>
      </c>
      <c r="P16" s="24">
        <v>132</v>
      </c>
      <c r="Q16" s="25">
        <v>158</v>
      </c>
      <c r="R16" s="46">
        <v>171</v>
      </c>
      <c r="S16" s="47">
        <v>158</v>
      </c>
      <c r="T16" s="48">
        <v>181</v>
      </c>
      <c r="U16" s="46">
        <v>130</v>
      </c>
      <c r="V16" s="55" t="s">
        <v>90</v>
      </c>
      <c r="W16" s="56" t="s">
        <v>90</v>
      </c>
      <c r="X16" s="46">
        <v>155</v>
      </c>
      <c r="Y16" s="47">
        <v>178</v>
      </c>
      <c r="Z16" s="48">
        <v>135</v>
      </c>
      <c r="AA16" s="46">
        <v>157</v>
      </c>
      <c r="AB16" s="47">
        <v>113</v>
      </c>
      <c r="AC16" s="48">
        <v>173</v>
      </c>
      <c r="AD16" s="46">
        <v>178</v>
      </c>
      <c r="AE16" s="47">
        <v>188</v>
      </c>
      <c r="AF16" s="48">
        <v>178</v>
      </c>
      <c r="AG16" s="46">
        <v>196</v>
      </c>
      <c r="AH16" s="47">
        <v>159</v>
      </c>
      <c r="AI16" s="48">
        <v>180</v>
      </c>
      <c r="AJ16" s="46">
        <v>178</v>
      </c>
      <c r="AK16" s="47">
        <v>176</v>
      </c>
      <c r="AL16" s="48">
        <v>159</v>
      </c>
      <c r="AM16" s="46">
        <v>129</v>
      </c>
      <c r="AN16" s="47">
        <v>152</v>
      </c>
      <c r="AO16" s="48">
        <v>179</v>
      </c>
      <c r="AP16" s="46">
        <v>168</v>
      </c>
      <c r="AQ16" s="47">
        <v>159</v>
      </c>
      <c r="AR16" s="48">
        <v>169</v>
      </c>
      <c r="AS16" s="46">
        <v>190</v>
      </c>
      <c r="AT16" s="47">
        <v>193</v>
      </c>
      <c r="AU16" s="48">
        <v>180</v>
      </c>
      <c r="AV16" s="46">
        <v>181</v>
      </c>
      <c r="AW16" s="47">
        <v>170</v>
      </c>
      <c r="AX16" s="48">
        <v>181</v>
      </c>
      <c r="AY16" s="1">
        <f>SUM(F16:AX16)</f>
        <v>7264</v>
      </c>
      <c r="AZ16" s="20">
        <v>43</v>
      </c>
      <c r="BA16" s="18">
        <f>(AY16/AZ16)+E16</f>
        <v>168.93023255813952</v>
      </c>
    </row>
    <row r="17" spans="1:53" ht="15" thickBot="1" x14ac:dyDescent="0.35">
      <c r="A17" s="5">
        <v>13</v>
      </c>
      <c r="B17" s="8" t="s">
        <v>28</v>
      </c>
      <c r="C17" s="9" t="s">
        <v>29</v>
      </c>
      <c r="D17" s="39" t="s">
        <v>24</v>
      </c>
      <c r="E17" s="1">
        <v>0</v>
      </c>
      <c r="F17" s="12">
        <v>182</v>
      </c>
      <c r="G17" s="2">
        <v>160</v>
      </c>
      <c r="H17" s="13">
        <v>196</v>
      </c>
      <c r="I17" s="23">
        <v>141</v>
      </c>
      <c r="J17" s="24">
        <v>0</v>
      </c>
      <c r="K17" s="25">
        <v>0</v>
      </c>
      <c r="L17" s="23">
        <v>0</v>
      </c>
      <c r="M17" s="24">
        <v>142</v>
      </c>
      <c r="N17" s="25">
        <v>198</v>
      </c>
      <c r="O17" s="23">
        <v>170</v>
      </c>
      <c r="P17" s="24">
        <v>196</v>
      </c>
      <c r="Q17" s="25">
        <v>169</v>
      </c>
      <c r="R17" s="46">
        <v>173</v>
      </c>
      <c r="S17" s="47">
        <v>147</v>
      </c>
      <c r="T17" s="48">
        <v>190</v>
      </c>
      <c r="U17" s="46">
        <v>185</v>
      </c>
      <c r="V17" s="47">
        <v>161</v>
      </c>
      <c r="W17" s="48">
        <v>130</v>
      </c>
      <c r="X17" s="46">
        <v>189</v>
      </c>
      <c r="Y17" s="47">
        <v>143</v>
      </c>
      <c r="Z17" s="48">
        <v>183</v>
      </c>
      <c r="AA17" s="46">
        <v>191</v>
      </c>
      <c r="AB17" s="47">
        <v>162</v>
      </c>
      <c r="AC17" s="48">
        <v>192</v>
      </c>
      <c r="AD17" s="46">
        <v>140</v>
      </c>
      <c r="AE17" s="47">
        <v>154</v>
      </c>
      <c r="AF17" s="48">
        <v>137</v>
      </c>
      <c r="AG17" s="46">
        <v>136</v>
      </c>
      <c r="AH17" s="47">
        <v>170</v>
      </c>
      <c r="AI17" s="48">
        <v>178</v>
      </c>
      <c r="AJ17" s="46">
        <v>0</v>
      </c>
      <c r="AK17" s="47">
        <v>0</v>
      </c>
      <c r="AL17" s="48">
        <v>0</v>
      </c>
      <c r="AM17" s="46">
        <v>0</v>
      </c>
      <c r="AN17" s="47">
        <v>0</v>
      </c>
      <c r="AO17" s="48">
        <v>0</v>
      </c>
      <c r="AP17" s="46">
        <v>0</v>
      </c>
      <c r="AQ17" s="47">
        <v>0</v>
      </c>
      <c r="AR17" s="48">
        <v>157</v>
      </c>
      <c r="AS17" s="46">
        <v>168</v>
      </c>
      <c r="AT17" s="47">
        <v>172</v>
      </c>
      <c r="AU17" s="48">
        <v>156</v>
      </c>
      <c r="AV17" s="46">
        <v>0</v>
      </c>
      <c r="AW17" s="47">
        <v>180</v>
      </c>
      <c r="AX17" s="48">
        <v>172</v>
      </c>
      <c r="AY17" s="1">
        <f>SUM(F17:AX17)</f>
        <v>5520</v>
      </c>
      <c r="AZ17" s="20">
        <v>33</v>
      </c>
      <c r="BA17" s="18">
        <f>(AY17/AZ17)+E17</f>
        <v>167.27272727272728</v>
      </c>
    </row>
    <row r="18" spans="1:53" ht="15" thickBot="1" x14ac:dyDescent="0.35">
      <c r="A18" s="5">
        <v>14</v>
      </c>
      <c r="B18" s="10" t="s">
        <v>58</v>
      </c>
      <c r="C18" s="11" t="s">
        <v>59</v>
      </c>
      <c r="D18" s="37" t="s">
        <v>54</v>
      </c>
      <c r="E18" s="1">
        <v>0</v>
      </c>
      <c r="F18" s="12">
        <v>204</v>
      </c>
      <c r="G18" s="2">
        <v>199</v>
      </c>
      <c r="H18" s="13">
        <v>199</v>
      </c>
      <c r="I18" s="23">
        <v>143</v>
      </c>
      <c r="J18" s="24">
        <v>146</v>
      </c>
      <c r="K18" s="25">
        <v>116</v>
      </c>
      <c r="L18" s="23">
        <v>163</v>
      </c>
      <c r="M18" s="24">
        <v>144</v>
      </c>
      <c r="N18" s="25">
        <v>180</v>
      </c>
      <c r="O18" s="23">
        <v>177</v>
      </c>
      <c r="P18" s="24">
        <v>192</v>
      </c>
      <c r="Q18" s="25">
        <v>184</v>
      </c>
      <c r="R18" s="46">
        <v>169</v>
      </c>
      <c r="S18" s="47">
        <v>181</v>
      </c>
      <c r="T18" s="48">
        <v>155</v>
      </c>
      <c r="U18" s="46">
        <v>131</v>
      </c>
      <c r="V18" s="47">
        <v>146</v>
      </c>
      <c r="W18" s="48">
        <v>138</v>
      </c>
      <c r="X18" s="46">
        <v>142</v>
      </c>
      <c r="Y18" s="47">
        <v>231</v>
      </c>
      <c r="Z18" s="48">
        <v>200</v>
      </c>
      <c r="AA18" s="46">
        <v>165</v>
      </c>
      <c r="AB18" s="47">
        <v>151</v>
      </c>
      <c r="AC18" s="48">
        <v>181</v>
      </c>
      <c r="AD18" s="46">
        <v>155</v>
      </c>
      <c r="AE18" s="47">
        <v>159</v>
      </c>
      <c r="AF18" s="48">
        <v>170</v>
      </c>
      <c r="AG18" s="46">
        <v>147</v>
      </c>
      <c r="AH18" s="47">
        <v>184</v>
      </c>
      <c r="AI18" s="48">
        <v>163</v>
      </c>
      <c r="AJ18" s="46">
        <v>183</v>
      </c>
      <c r="AK18" s="47">
        <v>159</v>
      </c>
      <c r="AL18" s="48">
        <v>202</v>
      </c>
      <c r="AM18" s="46">
        <v>179</v>
      </c>
      <c r="AN18" s="47">
        <v>168</v>
      </c>
      <c r="AO18" s="48">
        <v>155</v>
      </c>
      <c r="AP18" s="46">
        <v>151</v>
      </c>
      <c r="AQ18" s="47">
        <v>131</v>
      </c>
      <c r="AR18" s="48">
        <v>191</v>
      </c>
      <c r="AS18" s="46">
        <v>167</v>
      </c>
      <c r="AT18" s="47">
        <v>166</v>
      </c>
      <c r="AU18" s="48">
        <v>148</v>
      </c>
      <c r="AV18" s="57" t="s">
        <v>113</v>
      </c>
      <c r="AW18" s="55" t="s">
        <v>113</v>
      </c>
      <c r="AX18" s="56" t="s">
        <v>113</v>
      </c>
      <c r="AY18" s="1">
        <f>SUM(F18:AX18)</f>
        <v>7015</v>
      </c>
      <c r="AZ18" s="20">
        <v>42</v>
      </c>
      <c r="BA18" s="18">
        <f>(AY18/AZ18)+E18</f>
        <v>167.02380952380952</v>
      </c>
    </row>
    <row r="19" spans="1:53" ht="15" thickBot="1" x14ac:dyDescent="0.35">
      <c r="A19" s="5">
        <v>15</v>
      </c>
      <c r="B19" s="8" t="s">
        <v>11</v>
      </c>
      <c r="C19" s="9" t="s">
        <v>51</v>
      </c>
      <c r="D19" s="38" t="s">
        <v>82</v>
      </c>
      <c r="E19" s="1">
        <v>0</v>
      </c>
      <c r="F19" s="14">
        <v>176</v>
      </c>
      <c r="G19" s="3">
        <v>139</v>
      </c>
      <c r="H19" s="15">
        <v>151</v>
      </c>
      <c r="I19" s="29">
        <v>143</v>
      </c>
      <c r="J19" s="30">
        <v>174</v>
      </c>
      <c r="K19" s="31">
        <v>179</v>
      </c>
      <c r="L19" s="29">
        <v>173</v>
      </c>
      <c r="M19" s="30">
        <v>170</v>
      </c>
      <c r="N19" s="25">
        <v>168</v>
      </c>
      <c r="O19" s="23">
        <v>196</v>
      </c>
      <c r="P19" s="24">
        <v>182</v>
      </c>
      <c r="Q19" s="25">
        <v>146</v>
      </c>
      <c r="R19" s="46">
        <v>192</v>
      </c>
      <c r="S19" s="47">
        <v>153</v>
      </c>
      <c r="T19" s="51">
        <v>180</v>
      </c>
      <c r="U19" s="46">
        <v>150</v>
      </c>
      <c r="V19" s="55" t="s">
        <v>92</v>
      </c>
      <c r="W19" s="59" t="s">
        <v>92</v>
      </c>
      <c r="X19" s="57" t="s">
        <v>92</v>
      </c>
      <c r="Y19" s="55" t="s">
        <v>92</v>
      </c>
      <c r="Z19" s="59" t="s">
        <v>92</v>
      </c>
      <c r="AA19" s="46">
        <v>0</v>
      </c>
      <c r="AB19" s="47">
        <v>0</v>
      </c>
      <c r="AC19" s="51">
        <v>0</v>
      </c>
      <c r="AD19" s="46">
        <v>0</v>
      </c>
      <c r="AE19" s="47">
        <v>0</v>
      </c>
      <c r="AF19" s="51">
        <v>0</v>
      </c>
      <c r="AG19" s="46">
        <v>0</v>
      </c>
      <c r="AH19" s="47">
        <v>0</v>
      </c>
      <c r="AI19" s="51">
        <v>0</v>
      </c>
      <c r="AJ19" s="46">
        <v>0</v>
      </c>
      <c r="AK19" s="47">
        <v>0</v>
      </c>
      <c r="AL19" s="51">
        <v>0</v>
      </c>
      <c r="AM19" s="46">
        <v>0</v>
      </c>
      <c r="AN19" s="47">
        <v>0</v>
      </c>
      <c r="AO19" s="51">
        <v>0</v>
      </c>
      <c r="AP19" s="46">
        <v>0</v>
      </c>
      <c r="AQ19" s="47">
        <v>0</v>
      </c>
      <c r="AR19" s="51">
        <v>0</v>
      </c>
      <c r="AS19" s="46">
        <v>0</v>
      </c>
      <c r="AT19" s="47">
        <v>0</v>
      </c>
      <c r="AU19" s="51">
        <v>0</v>
      </c>
      <c r="AV19" s="46">
        <v>0</v>
      </c>
      <c r="AW19" s="47">
        <v>0</v>
      </c>
      <c r="AX19" s="51">
        <v>0</v>
      </c>
      <c r="AY19" s="1">
        <f>SUM(F19:AX19)</f>
        <v>2672</v>
      </c>
      <c r="AZ19" s="20">
        <v>16</v>
      </c>
      <c r="BA19" s="18">
        <f>(AY19/AZ19)+E19</f>
        <v>167</v>
      </c>
    </row>
    <row r="20" spans="1:53" ht="15" thickBot="1" x14ac:dyDescent="0.35">
      <c r="A20" s="5">
        <v>16</v>
      </c>
      <c r="B20" s="63" t="s">
        <v>7</v>
      </c>
      <c r="C20" s="64" t="s">
        <v>8</v>
      </c>
      <c r="D20" s="35" t="s">
        <v>9</v>
      </c>
      <c r="E20" s="1">
        <v>8</v>
      </c>
      <c r="F20" s="32" t="s">
        <v>10</v>
      </c>
      <c r="G20" s="2">
        <v>0</v>
      </c>
      <c r="H20" s="13">
        <v>0</v>
      </c>
      <c r="I20" s="23">
        <v>187</v>
      </c>
      <c r="J20" s="24">
        <v>164</v>
      </c>
      <c r="K20" s="25">
        <v>159</v>
      </c>
      <c r="L20" s="23">
        <v>0</v>
      </c>
      <c r="M20" s="24">
        <v>136</v>
      </c>
      <c r="N20" s="25">
        <v>165</v>
      </c>
      <c r="O20" s="23">
        <v>186</v>
      </c>
      <c r="P20" s="24">
        <v>169</v>
      </c>
      <c r="Q20" s="25">
        <v>145</v>
      </c>
      <c r="R20" s="46">
        <v>157</v>
      </c>
      <c r="S20" s="47">
        <v>182</v>
      </c>
      <c r="T20" s="48">
        <v>149</v>
      </c>
      <c r="U20" s="46">
        <v>164</v>
      </c>
      <c r="V20" s="47">
        <v>158</v>
      </c>
      <c r="W20" s="48">
        <v>144</v>
      </c>
      <c r="X20" s="46">
        <v>0</v>
      </c>
      <c r="Y20" s="47">
        <v>155</v>
      </c>
      <c r="Z20" s="48">
        <v>0</v>
      </c>
      <c r="AA20" s="46">
        <v>149</v>
      </c>
      <c r="AB20" s="47">
        <v>0</v>
      </c>
      <c r="AC20" s="48">
        <v>144</v>
      </c>
      <c r="AD20" s="46">
        <v>166</v>
      </c>
      <c r="AE20" s="47">
        <v>181</v>
      </c>
      <c r="AF20" s="48">
        <v>136</v>
      </c>
      <c r="AG20" s="46">
        <v>162</v>
      </c>
      <c r="AH20" s="47">
        <v>174</v>
      </c>
      <c r="AI20" s="48">
        <v>145</v>
      </c>
      <c r="AJ20" s="46">
        <v>157</v>
      </c>
      <c r="AK20" s="47">
        <v>165</v>
      </c>
      <c r="AL20" s="48">
        <v>154</v>
      </c>
      <c r="AM20" s="46">
        <v>0</v>
      </c>
      <c r="AN20" s="47">
        <v>0</v>
      </c>
      <c r="AO20" s="48">
        <v>0</v>
      </c>
      <c r="AP20" s="46">
        <v>0</v>
      </c>
      <c r="AQ20" s="47">
        <v>0</v>
      </c>
      <c r="AR20" s="48">
        <v>0</v>
      </c>
      <c r="AS20" s="46">
        <v>0</v>
      </c>
      <c r="AT20" s="47">
        <v>175</v>
      </c>
      <c r="AU20" s="48">
        <v>150</v>
      </c>
      <c r="AV20" s="46">
        <v>143</v>
      </c>
      <c r="AW20" s="47">
        <v>164</v>
      </c>
      <c r="AX20" s="48">
        <v>137</v>
      </c>
      <c r="AY20" s="1">
        <f>SUM(F20:AX20)</f>
        <v>4922</v>
      </c>
      <c r="AZ20" s="20">
        <v>31</v>
      </c>
      <c r="BA20" s="18">
        <f>(AY20/AZ20)+E20</f>
        <v>166.7741935483871</v>
      </c>
    </row>
    <row r="21" spans="1:53" ht="15" thickBot="1" x14ac:dyDescent="0.35">
      <c r="A21" s="5">
        <v>17</v>
      </c>
      <c r="B21" s="8" t="s">
        <v>98</v>
      </c>
      <c r="C21" s="9" t="s">
        <v>99</v>
      </c>
      <c r="D21" s="36" t="s">
        <v>35</v>
      </c>
      <c r="E21" s="1">
        <v>0</v>
      </c>
      <c r="F21" s="14">
        <v>0</v>
      </c>
      <c r="G21" s="3">
        <v>0</v>
      </c>
      <c r="H21" s="15">
        <v>0</v>
      </c>
      <c r="I21" s="29">
        <v>0</v>
      </c>
      <c r="J21" s="30">
        <v>0</v>
      </c>
      <c r="K21" s="31">
        <v>0</v>
      </c>
      <c r="L21" s="29">
        <v>0</v>
      </c>
      <c r="M21" s="30">
        <v>0</v>
      </c>
      <c r="N21" s="25">
        <v>0</v>
      </c>
      <c r="O21" s="23">
        <v>0</v>
      </c>
      <c r="P21" s="24">
        <v>0</v>
      </c>
      <c r="Q21" s="25">
        <v>0</v>
      </c>
      <c r="R21" s="46">
        <v>0</v>
      </c>
      <c r="S21" s="47">
        <v>0</v>
      </c>
      <c r="T21" s="51">
        <v>0</v>
      </c>
      <c r="U21" s="46">
        <v>0</v>
      </c>
      <c r="V21" s="47">
        <v>0</v>
      </c>
      <c r="W21" s="51">
        <v>0</v>
      </c>
      <c r="X21" s="46">
        <v>0</v>
      </c>
      <c r="Y21" s="47">
        <v>0</v>
      </c>
      <c r="Z21" s="51">
        <v>0</v>
      </c>
      <c r="AA21" s="46">
        <v>0</v>
      </c>
      <c r="AB21" s="47">
        <v>0</v>
      </c>
      <c r="AC21" s="51">
        <v>0</v>
      </c>
      <c r="AD21" s="46">
        <v>0</v>
      </c>
      <c r="AE21" s="47">
        <v>0</v>
      </c>
      <c r="AF21" s="51">
        <v>0</v>
      </c>
      <c r="AG21" s="46">
        <v>157</v>
      </c>
      <c r="AH21" s="47">
        <v>165</v>
      </c>
      <c r="AI21" s="51">
        <v>180</v>
      </c>
      <c r="AJ21" s="46">
        <v>131</v>
      </c>
      <c r="AK21" s="47">
        <v>143</v>
      </c>
      <c r="AL21" s="51">
        <v>214</v>
      </c>
      <c r="AM21" s="46">
        <v>141</v>
      </c>
      <c r="AN21" s="47">
        <v>181</v>
      </c>
      <c r="AO21" s="51">
        <v>176</v>
      </c>
      <c r="AP21" s="46">
        <v>0</v>
      </c>
      <c r="AQ21" s="47">
        <v>0</v>
      </c>
      <c r="AR21" s="51">
        <v>0</v>
      </c>
      <c r="AS21" s="46">
        <v>0</v>
      </c>
      <c r="AT21" s="47">
        <v>0</v>
      </c>
      <c r="AU21" s="51">
        <v>0</v>
      </c>
      <c r="AV21" s="46">
        <v>0</v>
      </c>
      <c r="AW21" s="47">
        <v>0</v>
      </c>
      <c r="AX21" s="51">
        <v>0</v>
      </c>
      <c r="AY21" s="1">
        <f>SUM(F21:AX21)</f>
        <v>1488</v>
      </c>
      <c r="AZ21" s="20">
        <v>9</v>
      </c>
      <c r="BA21" s="18">
        <f>(AY21/AZ21)+E21</f>
        <v>165.33333333333334</v>
      </c>
    </row>
    <row r="22" spans="1:53" ht="15" thickBot="1" x14ac:dyDescent="0.35">
      <c r="A22" s="5">
        <v>18</v>
      </c>
      <c r="B22" s="8" t="s">
        <v>25</v>
      </c>
      <c r="C22" s="9" t="s">
        <v>26</v>
      </c>
      <c r="D22" s="39" t="s">
        <v>24</v>
      </c>
      <c r="E22" s="1">
        <v>0</v>
      </c>
      <c r="F22" s="12">
        <v>121</v>
      </c>
      <c r="G22" s="2">
        <v>0</v>
      </c>
      <c r="H22" s="13">
        <v>150</v>
      </c>
      <c r="I22" s="23">
        <v>171</v>
      </c>
      <c r="J22" s="34">
        <v>269</v>
      </c>
      <c r="K22" s="25">
        <v>203</v>
      </c>
      <c r="L22" s="23">
        <v>171</v>
      </c>
      <c r="M22" s="24">
        <v>186</v>
      </c>
      <c r="N22" s="25">
        <v>140</v>
      </c>
      <c r="O22" s="23">
        <v>135</v>
      </c>
      <c r="P22" s="24">
        <v>179</v>
      </c>
      <c r="Q22" s="25">
        <v>158</v>
      </c>
      <c r="R22" s="46">
        <v>0</v>
      </c>
      <c r="S22" s="47">
        <v>176</v>
      </c>
      <c r="T22" s="53">
        <v>228</v>
      </c>
      <c r="U22" s="46">
        <v>158</v>
      </c>
      <c r="V22" s="47">
        <v>196</v>
      </c>
      <c r="W22" s="48">
        <v>97</v>
      </c>
      <c r="X22" s="46">
        <v>191</v>
      </c>
      <c r="Y22" s="47">
        <v>133</v>
      </c>
      <c r="Z22" s="48">
        <v>0</v>
      </c>
      <c r="AA22" s="46">
        <v>0</v>
      </c>
      <c r="AB22" s="47">
        <v>157</v>
      </c>
      <c r="AC22" s="48">
        <v>203</v>
      </c>
      <c r="AD22" s="46">
        <v>175</v>
      </c>
      <c r="AE22" s="47">
        <v>138</v>
      </c>
      <c r="AF22" s="48">
        <v>156</v>
      </c>
      <c r="AG22" s="46">
        <v>0</v>
      </c>
      <c r="AH22" s="47">
        <v>0</v>
      </c>
      <c r="AI22" s="48">
        <v>0</v>
      </c>
      <c r="AJ22" s="46">
        <v>139</v>
      </c>
      <c r="AK22" s="47">
        <v>202</v>
      </c>
      <c r="AL22" s="48">
        <v>144</v>
      </c>
      <c r="AM22" s="46">
        <v>155</v>
      </c>
      <c r="AN22" s="47">
        <v>136</v>
      </c>
      <c r="AO22" s="48">
        <v>127</v>
      </c>
      <c r="AP22" s="46">
        <v>176</v>
      </c>
      <c r="AQ22" s="47">
        <v>162</v>
      </c>
      <c r="AR22" s="48">
        <v>174</v>
      </c>
      <c r="AS22" s="46">
        <v>0</v>
      </c>
      <c r="AT22" s="47">
        <v>0</v>
      </c>
      <c r="AU22" s="48">
        <v>0</v>
      </c>
      <c r="AV22" s="46">
        <v>152</v>
      </c>
      <c r="AW22" s="47">
        <v>166</v>
      </c>
      <c r="AX22" s="48">
        <v>157</v>
      </c>
      <c r="AY22" s="1">
        <f>SUM(F22:AX22)</f>
        <v>5781</v>
      </c>
      <c r="AZ22" s="20">
        <v>35</v>
      </c>
      <c r="BA22" s="18">
        <f>(AY22/AZ22)+E22</f>
        <v>165.17142857142858</v>
      </c>
    </row>
    <row r="23" spans="1:53" ht="15" thickBot="1" x14ac:dyDescent="0.35">
      <c r="A23" s="5">
        <v>19</v>
      </c>
      <c r="B23" s="10" t="s">
        <v>55</v>
      </c>
      <c r="C23" s="11" t="s">
        <v>26</v>
      </c>
      <c r="D23" s="37" t="s">
        <v>54</v>
      </c>
      <c r="E23" s="1">
        <v>0</v>
      </c>
      <c r="F23" s="14">
        <v>182</v>
      </c>
      <c r="G23" s="3">
        <v>178</v>
      </c>
      <c r="H23" s="15">
        <v>181</v>
      </c>
      <c r="I23" s="29">
        <v>224</v>
      </c>
      <c r="J23" s="30">
        <v>172</v>
      </c>
      <c r="K23" s="31">
        <v>145</v>
      </c>
      <c r="L23" s="29">
        <v>190</v>
      </c>
      <c r="M23" s="30">
        <v>190</v>
      </c>
      <c r="N23" s="25">
        <v>202</v>
      </c>
      <c r="O23" s="23">
        <v>169</v>
      </c>
      <c r="P23" s="24">
        <v>168</v>
      </c>
      <c r="Q23" s="25">
        <v>200</v>
      </c>
      <c r="R23" s="46">
        <v>180</v>
      </c>
      <c r="S23" s="47">
        <v>172</v>
      </c>
      <c r="T23" s="51">
        <v>185</v>
      </c>
      <c r="U23" s="46">
        <v>175</v>
      </c>
      <c r="V23" s="47">
        <v>193</v>
      </c>
      <c r="W23" s="51">
        <v>167</v>
      </c>
      <c r="X23" s="46">
        <v>169</v>
      </c>
      <c r="Y23" s="47">
        <v>111</v>
      </c>
      <c r="Z23" s="51">
        <v>141</v>
      </c>
      <c r="AA23" s="46">
        <v>127</v>
      </c>
      <c r="AB23" s="47">
        <v>182</v>
      </c>
      <c r="AC23" s="51">
        <v>144</v>
      </c>
      <c r="AD23" s="46">
        <v>150</v>
      </c>
      <c r="AE23" s="47">
        <v>223</v>
      </c>
      <c r="AF23" s="51">
        <v>166</v>
      </c>
      <c r="AG23" s="46">
        <v>120</v>
      </c>
      <c r="AH23" s="47">
        <v>157</v>
      </c>
      <c r="AI23" s="51">
        <v>179</v>
      </c>
      <c r="AJ23" s="46">
        <v>156</v>
      </c>
      <c r="AK23" s="47">
        <v>136</v>
      </c>
      <c r="AL23" s="51">
        <v>152</v>
      </c>
      <c r="AM23" s="46">
        <v>167</v>
      </c>
      <c r="AN23" s="47">
        <v>140</v>
      </c>
      <c r="AO23" s="51">
        <v>193</v>
      </c>
      <c r="AP23" s="46">
        <v>135</v>
      </c>
      <c r="AQ23" s="47">
        <v>142</v>
      </c>
      <c r="AR23" s="51">
        <v>159</v>
      </c>
      <c r="AS23" s="46">
        <v>109</v>
      </c>
      <c r="AT23" s="47">
        <v>137</v>
      </c>
      <c r="AU23" s="51">
        <v>147</v>
      </c>
      <c r="AV23" s="46">
        <v>151</v>
      </c>
      <c r="AW23" s="47">
        <v>171</v>
      </c>
      <c r="AX23" s="51">
        <v>151</v>
      </c>
      <c r="AY23" s="1">
        <f>SUM(F23:AX23)</f>
        <v>7388</v>
      </c>
      <c r="AZ23" s="20">
        <v>45</v>
      </c>
      <c r="BA23" s="18">
        <f>(AY23/AZ23)+E23</f>
        <v>164.17777777777778</v>
      </c>
    </row>
    <row r="24" spans="1:53" ht="15" thickBot="1" x14ac:dyDescent="0.35">
      <c r="A24" s="5">
        <v>20</v>
      </c>
      <c r="B24" s="8" t="s">
        <v>30</v>
      </c>
      <c r="C24" s="9" t="s">
        <v>31</v>
      </c>
      <c r="D24" s="39" t="s">
        <v>24</v>
      </c>
      <c r="E24" s="1">
        <v>0</v>
      </c>
      <c r="F24" s="12">
        <v>173</v>
      </c>
      <c r="G24" s="2">
        <v>133</v>
      </c>
      <c r="H24" s="13">
        <v>0</v>
      </c>
      <c r="I24" s="23">
        <v>156</v>
      </c>
      <c r="J24" s="24">
        <v>175</v>
      </c>
      <c r="K24" s="25">
        <v>148</v>
      </c>
      <c r="L24" s="23">
        <v>193</v>
      </c>
      <c r="M24" s="24">
        <v>181</v>
      </c>
      <c r="N24" s="25">
        <v>190</v>
      </c>
      <c r="O24" s="23">
        <v>158</v>
      </c>
      <c r="P24" s="24">
        <v>144</v>
      </c>
      <c r="Q24" s="25">
        <v>0</v>
      </c>
      <c r="R24" s="46">
        <v>164</v>
      </c>
      <c r="S24" s="47">
        <v>115</v>
      </c>
      <c r="T24" s="48">
        <v>0</v>
      </c>
      <c r="U24" s="46">
        <v>163</v>
      </c>
      <c r="V24" s="47">
        <v>133</v>
      </c>
      <c r="W24" s="48">
        <v>189</v>
      </c>
      <c r="X24" s="46">
        <v>0</v>
      </c>
      <c r="Y24" s="47">
        <v>157</v>
      </c>
      <c r="Z24" s="48">
        <v>179</v>
      </c>
      <c r="AA24" s="46">
        <v>140</v>
      </c>
      <c r="AB24" s="47">
        <v>199</v>
      </c>
      <c r="AC24" s="48">
        <v>166</v>
      </c>
      <c r="AD24" s="46">
        <v>165</v>
      </c>
      <c r="AE24" s="47">
        <v>177</v>
      </c>
      <c r="AF24" s="48">
        <v>137</v>
      </c>
      <c r="AG24" s="46">
        <v>172</v>
      </c>
      <c r="AH24" s="47">
        <v>155</v>
      </c>
      <c r="AI24" s="48">
        <v>194</v>
      </c>
      <c r="AJ24" s="46">
        <v>142</v>
      </c>
      <c r="AK24" s="47">
        <v>195</v>
      </c>
      <c r="AL24" s="48">
        <v>148</v>
      </c>
      <c r="AM24" s="46">
        <v>136</v>
      </c>
      <c r="AN24" s="47">
        <v>171</v>
      </c>
      <c r="AO24" s="48">
        <v>165</v>
      </c>
      <c r="AP24" s="46">
        <v>163</v>
      </c>
      <c r="AQ24" s="47">
        <v>156</v>
      </c>
      <c r="AR24" s="48">
        <v>0</v>
      </c>
      <c r="AS24" s="46">
        <v>194</v>
      </c>
      <c r="AT24" s="47">
        <v>178</v>
      </c>
      <c r="AU24" s="48">
        <v>141</v>
      </c>
      <c r="AV24" s="46">
        <v>154</v>
      </c>
      <c r="AW24" s="47">
        <v>168</v>
      </c>
      <c r="AX24" s="48">
        <v>146</v>
      </c>
      <c r="AY24" s="1">
        <f>SUM(F24:AX24)</f>
        <v>6513</v>
      </c>
      <c r="AZ24" s="20">
        <v>40</v>
      </c>
      <c r="BA24" s="18">
        <f>(AY24/AZ24)+E24</f>
        <v>162.82499999999999</v>
      </c>
    </row>
    <row r="25" spans="1:53" ht="15" thickBot="1" x14ac:dyDescent="0.35">
      <c r="A25" s="5">
        <v>21</v>
      </c>
      <c r="B25" s="8" t="s">
        <v>22</v>
      </c>
      <c r="C25" s="9" t="s">
        <v>23</v>
      </c>
      <c r="D25" s="39" t="s">
        <v>24</v>
      </c>
      <c r="E25" s="1">
        <v>0</v>
      </c>
      <c r="F25" s="12">
        <v>0</v>
      </c>
      <c r="G25" s="2">
        <v>151</v>
      </c>
      <c r="H25" s="13">
        <v>126</v>
      </c>
      <c r="I25" s="23">
        <v>0</v>
      </c>
      <c r="J25" s="24">
        <v>181</v>
      </c>
      <c r="K25" s="25">
        <v>192</v>
      </c>
      <c r="L25" s="23">
        <v>179</v>
      </c>
      <c r="M25" s="24">
        <v>163</v>
      </c>
      <c r="N25" s="25">
        <v>198</v>
      </c>
      <c r="O25" s="23">
        <v>158</v>
      </c>
      <c r="P25" s="24">
        <v>214</v>
      </c>
      <c r="Q25" s="25">
        <v>178</v>
      </c>
      <c r="R25" s="46">
        <v>151</v>
      </c>
      <c r="S25" s="47">
        <v>141</v>
      </c>
      <c r="T25" s="48">
        <v>201</v>
      </c>
      <c r="U25" s="46">
        <v>120</v>
      </c>
      <c r="V25" s="47">
        <v>0</v>
      </c>
      <c r="W25" s="48">
        <v>139</v>
      </c>
      <c r="X25" s="46">
        <v>191</v>
      </c>
      <c r="Y25" s="47">
        <v>153</v>
      </c>
      <c r="Z25" s="48">
        <v>200</v>
      </c>
      <c r="AA25" s="46">
        <v>159</v>
      </c>
      <c r="AB25" s="47">
        <v>144</v>
      </c>
      <c r="AC25" s="48">
        <v>0</v>
      </c>
      <c r="AD25" s="46">
        <v>121</v>
      </c>
      <c r="AE25" s="47">
        <v>0</v>
      </c>
      <c r="AF25" s="48">
        <v>158</v>
      </c>
      <c r="AG25" s="46">
        <v>167</v>
      </c>
      <c r="AH25" s="47">
        <v>176</v>
      </c>
      <c r="AI25" s="48">
        <v>174</v>
      </c>
      <c r="AJ25" s="46">
        <v>143</v>
      </c>
      <c r="AK25" s="47">
        <v>166</v>
      </c>
      <c r="AL25" s="48">
        <v>178</v>
      </c>
      <c r="AM25" s="46">
        <v>128</v>
      </c>
      <c r="AN25" s="47">
        <v>125</v>
      </c>
      <c r="AO25" s="48">
        <v>113</v>
      </c>
      <c r="AP25" s="46">
        <v>179</v>
      </c>
      <c r="AQ25" s="47">
        <v>193</v>
      </c>
      <c r="AR25" s="48">
        <v>154</v>
      </c>
      <c r="AS25" s="46">
        <v>142</v>
      </c>
      <c r="AT25" s="47">
        <v>177</v>
      </c>
      <c r="AU25" s="48">
        <v>140</v>
      </c>
      <c r="AV25" s="46">
        <v>166</v>
      </c>
      <c r="AW25" s="47">
        <v>164</v>
      </c>
      <c r="AX25" s="48">
        <v>172</v>
      </c>
      <c r="AY25" s="1">
        <f>SUM(F25:AX25)</f>
        <v>6475</v>
      </c>
      <c r="AZ25" s="20">
        <v>40</v>
      </c>
      <c r="BA25" s="18">
        <f>(AY25/AZ25)+E25</f>
        <v>161.875</v>
      </c>
    </row>
    <row r="26" spans="1:53" ht="15" thickBot="1" x14ac:dyDescent="0.35">
      <c r="A26" s="5">
        <v>22</v>
      </c>
      <c r="B26" s="8" t="s">
        <v>11</v>
      </c>
      <c r="C26" s="9" t="s">
        <v>48</v>
      </c>
      <c r="D26" s="38" t="s">
        <v>82</v>
      </c>
      <c r="E26" s="1">
        <v>0</v>
      </c>
      <c r="F26" s="14">
        <v>146</v>
      </c>
      <c r="G26" s="3">
        <v>136</v>
      </c>
      <c r="H26" s="15">
        <v>159</v>
      </c>
      <c r="I26" s="29">
        <v>146</v>
      </c>
      <c r="J26" s="30">
        <v>160</v>
      </c>
      <c r="K26" s="31">
        <v>122</v>
      </c>
      <c r="L26" s="29">
        <v>136</v>
      </c>
      <c r="M26" s="30">
        <v>179</v>
      </c>
      <c r="N26" s="25">
        <v>157</v>
      </c>
      <c r="O26" s="23">
        <v>130</v>
      </c>
      <c r="P26" s="24">
        <v>181</v>
      </c>
      <c r="Q26" s="25">
        <v>165</v>
      </c>
      <c r="R26" s="46">
        <v>131</v>
      </c>
      <c r="S26" s="47">
        <v>156</v>
      </c>
      <c r="T26" s="51">
        <v>221</v>
      </c>
      <c r="U26" s="46">
        <v>166</v>
      </c>
      <c r="V26" s="47">
        <v>141</v>
      </c>
      <c r="W26" s="51">
        <v>166</v>
      </c>
      <c r="X26" s="46">
        <v>189</v>
      </c>
      <c r="Y26" s="47">
        <v>149</v>
      </c>
      <c r="Z26" s="51">
        <v>145</v>
      </c>
      <c r="AA26" s="46">
        <v>139</v>
      </c>
      <c r="AB26" s="47">
        <v>157</v>
      </c>
      <c r="AC26" s="51">
        <v>157</v>
      </c>
      <c r="AD26" s="46">
        <v>183</v>
      </c>
      <c r="AE26" s="47">
        <v>172</v>
      </c>
      <c r="AF26" s="51">
        <v>156</v>
      </c>
      <c r="AG26" s="46">
        <v>191</v>
      </c>
      <c r="AH26" s="47">
        <v>167</v>
      </c>
      <c r="AI26" s="51">
        <v>152</v>
      </c>
      <c r="AJ26" s="46">
        <v>159</v>
      </c>
      <c r="AK26" s="47">
        <v>169</v>
      </c>
      <c r="AL26" s="51">
        <v>147</v>
      </c>
      <c r="AM26" s="46">
        <v>168</v>
      </c>
      <c r="AN26" s="47">
        <v>161</v>
      </c>
      <c r="AO26" s="51">
        <v>168</v>
      </c>
      <c r="AP26" s="46">
        <v>179</v>
      </c>
      <c r="AQ26" s="47">
        <v>196</v>
      </c>
      <c r="AR26" s="51">
        <v>154</v>
      </c>
      <c r="AS26" s="46">
        <v>182</v>
      </c>
      <c r="AT26" s="47">
        <v>167</v>
      </c>
      <c r="AU26" s="51">
        <v>141</v>
      </c>
      <c r="AV26" s="46">
        <v>164</v>
      </c>
      <c r="AW26" s="47">
        <v>182</v>
      </c>
      <c r="AX26" s="51">
        <v>160</v>
      </c>
      <c r="AY26" s="1">
        <f>SUM(F26:AX26)</f>
        <v>7252</v>
      </c>
      <c r="AZ26" s="20">
        <v>45</v>
      </c>
      <c r="BA26" s="18">
        <f>(AY26/AZ26)+E26</f>
        <v>161.15555555555557</v>
      </c>
    </row>
    <row r="27" spans="1:53" ht="15" thickBot="1" x14ac:dyDescent="0.35">
      <c r="A27" s="5">
        <v>23</v>
      </c>
      <c r="B27" s="8" t="s">
        <v>45</v>
      </c>
      <c r="C27" s="9" t="s">
        <v>46</v>
      </c>
      <c r="D27" s="38" t="s">
        <v>82</v>
      </c>
      <c r="E27" s="1">
        <v>0</v>
      </c>
      <c r="F27" s="14">
        <v>181</v>
      </c>
      <c r="G27" s="3">
        <v>166</v>
      </c>
      <c r="H27" s="15">
        <v>150</v>
      </c>
      <c r="I27" s="29">
        <v>156</v>
      </c>
      <c r="J27" s="30">
        <v>147</v>
      </c>
      <c r="K27" s="31">
        <v>127</v>
      </c>
      <c r="L27" s="29">
        <v>151</v>
      </c>
      <c r="M27" s="30">
        <v>161</v>
      </c>
      <c r="N27" s="25">
        <v>142</v>
      </c>
      <c r="O27" s="23">
        <v>118</v>
      </c>
      <c r="P27" s="24">
        <v>138</v>
      </c>
      <c r="Q27" s="25">
        <v>141</v>
      </c>
      <c r="R27" s="46">
        <v>123</v>
      </c>
      <c r="S27" s="47">
        <v>0</v>
      </c>
      <c r="T27" s="51">
        <v>0</v>
      </c>
      <c r="U27" s="46">
        <v>152</v>
      </c>
      <c r="V27" s="47">
        <v>164</v>
      </c>
      <c r="W27" s="51">
        <v>124</v>
      </c>
      <c r="X27" s="46">
        <v>172</v>
      </c>
      <c r="Y27" s="60">
        <v>243</v>
      </c>
      <c r="Z27" s="51">
        <v>179</v>
      </c>
      <c r="AA27" s="46">
        <v>153</v>
      </c>
      <c r="AB27" s="47">
        <v>182</v>
      </c>
      <c r="AC27" s="51">
        <v>146</v>
      </c>
      <c r="AD27" s="46">
        <v>175</v>
      </c>
      <c r="AE27" s="47">
        <v>215</v>
      </c>
      <c r="AF27" s="51">
        <v>145</v>
      </c>
      <c r="AG27" s="46">
        <v>154</v>
      </c>
      <c r="AH27" s="47">
        <v>157</v>
      </c>
      <c r="AI27" s="51">
        <v>160</v>
      </c>
      <c r="AJ27" s="46">
        <v>138</v>
      </c>
      <c r="AK27" s="47">
        <v>148</v>
      </c>
      <c r="AL27" s="51">
        <v>165</v>
      </c>
      <c r="AM27" s="46">
        <v>172</v>
      </c>
      <c r="AN27" s="47">
        <v>136</v>
      </c>
      <c r="AO27" s="51">
        <v>187</v>
      </c>
      <c r="AP27" s="46">
        <v>182</v>
      </c>
      <c r="AQ27" s="47">
        <v>123</v>
      </c>
      <c r="AR27" s="51">
        <v>150</v>
      </c>
      <c r="AS27" s="46">
        <v>194</v>
      </c>
      <c r="AT27" s="47">
        <v>206</v>
      </c>
      <c r="AU27" s="51">
        <v>213</v>
      </c>
      <c r="AV27" s="46">
        <v>128</v>
      </c>
      <c r="AW27" s="47">
        <v>0</v>
      </c>
      <c r="AX27" s="51">
        <v>168</v>
      </c>
      <c r="AY27" s="1">
        <f>SUM(F27:AX27)</f>
        <v>6732</v>
      </c>
      <c r="AZ27" s="20">
        <v>42</v>
      </c>
      <c r="BA27" s="18">
        <f>(AY27/AZ27)+E27</f>
        <v>160.28571428571428</v>
      </c>
    </row>
    <row r="28" spans="1:53" ht="15" thickBot="1" x14ac:dyDescent="0.35">
      <c r="A28" s="5">
        <v>24</v>
      </c>
      <c r="B28" s="8" t="s">
        <v>11</v>
      </c>
      <c r="C28" s="9" t="s">
        <v>12</v>
      </c>
      <c r="D28" s="35" t="s">
        <v>9</v>
      </c>
      <c r="E28" s="1">
        <v>0</v>
      </c>
      <c r="F28" s="12">
        <v>126</v>
      </c>
      <c r="G28" s="2">
        <v>148</v>
      </c>
      <c r="H28" s="13">
        <v>140</v>
      </c>
      <c r="I28" s="23">
        <v>151</v>
      </c>
      <c r="J28" s="24">
        <v>188</v>
      </c>
      <c r="K28" s="25">
        <v>151</v>
      </c>
      <c r="L28" s="23">
        <v>180</v>
      </c>
      <c r="M28" s="24">
        <v>134</v>
      </c>
      <c r="N28" s="25">
        <v>0</v>
      </c>
      <c r="O28" s="23">
        <v>0</v>
      </c>
      <c r="P28" s="24">
        <v>0</v>
      </c>
      <c r="Q28" s="25">
        <v>0</v>
      </c>
      <c r="R28" s="46">
        <v>158</v>
      </c>
      <c r="S28" s="47">
        <v>0</v>
      </c>
      <c r="T28" s="48">
        <v>0</v>
      </c>
      <c r="U28" s="46">
        <v>145</v>
      </c>
      <c r="V28" s="47">
        <v>0</v>
      </c>
      <c r="W28" s="48">
        <v>127</v>
      </c>
      <c r="X28" s="46">
        <v>0</v>
      </c>
      <c r="Y28" s="47">
        <v>119</v>
      </c>
      <c r="Z28" s="48">
        <v>0</v>
      </c>
      <c r="AA28" s="46">
        <v>174</v>
      </c>
      <c r="AB28" s="47">
        <v>193</v>
      </c>
      <c r="AC28" s="48">
        <v>173</v>
      </c>
      <c r="AD28" s="46">
        <v>125</v>
      </c>
      <c r="AE28" s="47">
        <v>0</v>
      </c>
      <c r="AF28" s="48">
        <v>190</v>
      </c>
      <c r="AG28" s="46">
        <v>146</v>
      </c>
      <c r="AH28" s="47">
        <v>0</v>
      </c>
      <c r="AI28" s="48">
        <v>0</v>
      </c>
      <c r="AJ28" s="46">
        <v>137</v>
      </c>
      <c r="AK28" s="47">
        <v>152</v>
      </c>
      <c r="AL28" s="48">
        <v>146</v>
      </c>
      <c r="AM28" s="46">
        <v>151</v>
      </c>
      <c r="AN28" s="47">
        <v>177</v>
      </c>
      <c r="AO28" s="48">
        <v>221</v>
      </c>
      <c r="AP28" s="46">
        <v>179</v>
      </c>
      <c r="AQ28" s="47">
        <v>173</v>
      </c>
      <c r="AR28" s="48">
        <v>205</v>
      </c>
      <c r="AS28" s="46">
        <v>171</v>
      </c>
      <c r="AT28" s="47">
        <v>180</v>
      </c>
      <c r="AU28" s="48">
        <v>155</v>
      </c>
      <c r="AV28" s="46">
        <v>168</v>
      </c>
      <c r="AW28" s="47">
        <v>170</v>
      </c>
      <c r="AX28" s="48">
        <v>123</v>
      </c>
      <c r="AY28" s="1">
        <f>SUM(F28:AX28)</f>
        <v>5276</v>
      </c>
      <c r="AZ28" s="20">
        <v>33</v>
      </c>
      <c r="BA28" s="18">
        <f>(AY28/AZ28)+E28</f>
        <v>159.87878787878788</v>
      </c>
    </row>
    <row r="29" spans="1:53" ht="15" thickBot="1" x14ac:dyDescent="0.35">
      <c r="A29" s="5">
        <v>25</v>
      </c>
      <c r="B29" s="8" t="s">
        <v>11</v>
      </c>
      <c r="C29" s="9" t="s">
        <v>47</v>
      </c>
      <c r="D29" s="38" t="s">
        <v>82</v>
      </c>
      <c r="E29" s="1">
        <v>0</v>
      </c>
      <c r="F29" s="14">
        <v>153</v>
      </c>
      <c r="G29" s="3">
        <v>214</v>
      </c>
      <c r="H29" s="15">
        <v>155</v>
      </c>
      <c r="I29" s="29">
        <v>148</v>
      </c>
      <c r="J29" s="30">
        <v>147</v>
      </c>
      <c r="K29" s="31">
        <v>181</v>
      </c>
      <c r="L29" s="29">
        <v>119</v>
      </c>
      <c r="M29" s="30">
        <v>148</v>
      </c>
      <c r="N29" s="25">
        <v>141</v>
      </c>
      <c r="O29" s="23">
        <v>147</v>
      </c>
      <c r="P29" s="24">
        <v>162</v>
      </c>
      <c r="Q29" s="25">
        <v>168</v>
      </c>
      <c r="R29" s="46">
        <v>177</v>
      </c>
      <c r="S29" s="47">
        <v>160</v>
      </c>
      <c r="T29" s="51">
        <v>158</v>
      </c>
      <c r="U29" s="57" t="s">
        <v>91</v>
      </c>
      <c r="V29" s="47">
        <v>0</v>
      </c>
      <c r="W29" s="51">
        <v>0</v>
      </c>
      <c r="X29" s="46">
        <v>0</v>
      </c>
      <c r="Y29" s="47">
        <v>0</v>
      </c>
      <c r="Z29" s="51">
        <v>0</v>
      </c>
      <c r="AA29" s="46">
        <v>138</v>
      </c>
      <c r="AB29" s="47">
        <v>201</v>
      </c>
      <c r="AC29" s="51">
        <v>186</v>
      </c>
      <c r="AD29" s="46">
        <v>125</v>
      </c>
      <c r="AE29" s="47">
        <v>166</v>
      </c>
      <c r="AF29" s="51">
        <v>225</v>
      </c>
      <c r="AG29" s="46">
        <v>146</v>
      </c>
      <c r="AH29" s="47">
        <v>151</v>
      </c>
      <c r="AI29" s="51">
        <v>157</v>
      </c>
      <c r="AJ29" s="46">
        <v>182</v>
      </c>
      <c r="AK29" s="47">
        <v>145</v>
      </c>
      <c r="AL29" s="51">
        <v>128</v>
      </c>
      <c r="AM29" s="46">
        <v>167</v>
      </c>
      <c r="AN29" s="47">
        <v>170</v>
      </c>
      <c r="AO29" s="51">
        <v>156</v>
      </c>
      <c r="AP29" s="46">
        <v>145</v>
      </c>
      <c r="AQ29" s="47">
        <v>172</v>
      </c>
      <c r="AR29" s="51">
        <v>149</v>
      </c>
      <c r="AS29" s="46">
        <v>180</v>
      </c>
      <c r="AT29" s="47">
        <v>151</v>
      </c>
      <c r="AU29" s="51">
        <v>153</v>
      </c>
      <c r="AV29" s="46">
        <v>0</v>
      </c>
      <c r="AW29" s="47">
        <v>148</v>
      </c>
      <c r="AX29" s="51">
        <v>154</v>
      </c>
      <c r="AY29" s="1">
        <f>SUM(F29:AX29)</f>
        <v>6073</v>
      </c>
      <c r="AZ29" s="20">
        <v>38</v>
      </c>
      <c r="BA29" s="18">
        <f>(AY29/AZ29)+E29</f>
        <v>159.81578947368422</v>
      </c>
    </row>
    <row r="30" spans="1:53" ht="15" thickBot="1" x14ac:dyDescent="0.35">
      <c r="A30" s="5">
        <v>26</v>
      </c>
      <c r="B30" s="10" t="s">
        <v>52</v>
      </c>
      <c r="C30" s="11" t="s">
        <v>53</v>
      </c>
      <c r="D30" s="37" t="s">
        <v>54</v>
      </c>
      <c r="E30" s="1">
        <v>0</v>
      </c>
      <c r="F30" s="14">
        <v>149</v>
      </c>
      <c r="G30" s="3">
        <v>157</v>
      </c>
      <c r="H30" s="15">
        <v>138</v>
      </c>
      <c r="I30" s="29">
        <v>140</v>
      </c>
      <c r="J30" s="30">
        <v>150</v>
      </c>
      <c r="K30" s="31">
        <v>163</v>
      </c>
      <c r="L30" s="29">
        <v>139</v>
      </c>
      <c r="M30" s="30">
        <v>198</v>
      </c>
      <c r="N30" s="25">
        <v>172</v>
      </c>
      <c r="O30" s="23">
        <v>112</v>
      </c>
      <c r="P30" s="24">
        <v>156</v>
      </c>
      <c r="Q30" s="25">
        <v>172</v>
      </c>
      <c r="R30" s="46">
        <v>188</v>
      </c>
      <c r="S30" s="47">
        <v>197</v>
      </c>
      <c r="T30" s="51">
        <v>143</v>
      </c>
      <c r="U30" s="46">
        <v>144</v>
      </c>
      <c r="V30" s="47">
        <v>177</v>
      </c>
      <c r="W30" s="51">
        <v>161</v>
      </c>
      <c r="X30" s="46">
        <v>135</v>
      </c>
      <c r="Y30" s="47">
        <v>161</v>
      </c>
      <c r="Z30" s="51">
        <v>167</v>
      </c>
      <c r="AA30" s="46">
        <v>140</v>
      </c>
      <c r="AB30" s="47">
        <v>181</v>
      </c>
      <c r="AC30" s="51">
        <v>155</v>
      </c>
      <c r="AD30" s="57" t="s">
        <v>91</v>
      </c>
      <c r="AE30" s="55" t="s">
        <v>91</v>
      </c>
      <c r="AF30" s="59" t="s">
        <v>91</v>
      </c>
      <c r="AG30" s="46">
        <v>133</v>
      </c>
      <c r="AH30" s="47">
        <v>158</v>
      </c>
      <c r="AI30" s="51">
        <v>181</v>
      </c>
      <c r="AJ30" s="46">
        <v>171</v>
      </c>
      <c r="AK30" s="47">
        <v>118</v>
      </c>
      <c r="AL30" s="51">
        <v>158</v>
      </c>
      <c r="AM30" s="46">
        <v>171</v>
      </c>
      <c r="AN30" s="47">
        <v>139</v>
      </c>
      <c r="AO30" s="51">
        <v>187</v>
      </c>
      <c r="AP30" s="46">
        <v>138</v>
      </c>
      <c r="AQ30" s="47">
        <v>149</v>
      </c>
      <c r="AR30" s="51">
        <v>148</v>
      </c>
      <c r="AS30" s="46">
        <v>115</v>
      </c>
      <c r="AT30" s="47">
        <v>192</v>
      </c>
      <c r="AU30" s="51">
        <v>180</v>
      </c>
      <c r="AV30" s="46">
        <v>202</v>
      </c>
      <c r="AW30" s="47">
        <v>204</v>
      </c>
      <c r="AX30" s="51">
        <v>165</v>
      </c>
      <c r="AY30" s="1">
        <f>SUM(F30:AX30)</f>
        <v>6704</v>
      </c>
      <c r="AZ30" s="20">
        <v>42</v>
      </c>
      <c r="BA30" s="18">
        <f>(AY30/AZ30)+E30</f>
        <v>159.61904761904762</v>
      </c>
    </row>
    <row r="31" spans="1:53" ht="15" thickBot="1" x14ac:dyDescent="0.35">
      <c r="A31" s="5">
        <v>27</v>
      </c>
      <c r="B31" s="8" t="s">
        <v>15</v>
      </c>
      <c r="C31" s="9" t="s">
        <v>16</v>
      </c>
      <c r="D31" s="35" t="s">
        <v>9</v>
      </c>
      <c r="E31" s="1">
        <v>0</v>
      </c>
      <c r="F31" s="12">
        <v>137</v>
      </c>
      <c r="G31" s="2">
        <v>136</v>
      </c>
      <c r="H31" s="13">
        <v>184</v>
      </c>
      <c r="I31" s="23">
        <v>0</v>
      </c>
      <c r="J31" s="24">
        <v>0</v>
      </c>
      <c r="K31" s="25">
        <v>0</v>
      </c>
      <c r="L31" s="23">
        <v>122</v>
      </c>
      <c r="M31" s="24">
        <v>0</v>
      </c>
      <c r="N31" s="25">
        <v>219</v>
      </c>
      <c r="O31" s="23">
        <v>0</v>
      </c>
      <c r="P31" s="24">
        <v>160</v>
      </c>
      <c r="Q31" s="25">
        <v>0</v>
      </c>
      <c r="R31" s="46">
        <v>0</v>
      </c>
      <c r="S31" s="47">
        <v>0</v>
      </c>
      <c r="T31" s="52">
        <v>158</v>
      </c>
      <c r="U31" s="46">
        <v>142</v>
      </c>
      <c r="V31" s="47">
        <v>0</v>
      </c>
      <c r="W31" s="52">
        <v>0</v>
      </c>
      <c r="X31" s="46">
        <v>0</v>
      </c>
      <c r="Y31" s="47">
        <v>0</v>
      </c>
      <c r="Z31" s="52">
        <v>154</v>
      </c>
      <c r="AA31" s="46">
        <v>0</v>
      </c>
      <c r="AB31" s="47">
        <v>0</v>
      </c>
      <c r="AC31" s="52">
        <v>160</v>
      </c>
      <c r="AD31" s="46">
        <v>0</v>
      </c>
      <c r="AE31" s="47">
        <v>238</v>
      </c>
      <c r="AF31" s="52">
        <v>162</v>
      </c>
      <c r="AG31" s="46">
        <v>0</v>
      </c>
      <c r="AH31" s="47">
        <v>0</v>
      </c>
      <c r="AI31" s="52">
        <v>124</v>
      </c>
      <c r="AJ31" s="46">
        <v>0</v>
      </c>
      <c r="AK31" s="47">
        <v>0</v>
      </c>
      <c r="AL31" s="52">
        <v>0</v>
      </c>
      <c r="AM31" s="46">
        <v>167</v>
      </c>
      <c r="AN31" s="47">
        <v>179</v>
      </c>
      <c r="AO31" s="52">
        <v>162</v>
      </c>
      <c r="AP31" s="46">
        <v>140</v>
      </c>
      <c r="AQ31" s="47">
        <v>129</v>
      </c>
      <c r="AR31" s="52">
        <v>147</v>
      </c>
      <c r="AS31" s="46">
        <v>138</v>
      </c>
      <c r="AT31" s="47">
        <v>0</v>
      </c>
      <c r="AU31" s="52">
        <v>0</v>
      </c>
      <c r="AV31" s="46">
        <v>0</v>
      </c>
      <c r="AW31" s="47">
        <v>0</v>
      </c>
      <c r="AX31" s="52">
        <v>0</v>
      </c>
      <c r="AY31" s="1">
        <f>SUM(F31:AX31)</f>
        <v>3158</v>
      </c>
      <c r="AZ31" s="20">
        <v>20</v>
      </c>
      <c r="BA31" s="18">
        <f>(AY31/AZ31)+E31</f>
        <v>157.9</v>
      </c>
    </row>
    <row r="32" spans="1:53" ht="15" thickBot="1" x14ac:dyDescent="0.35">
      <c r="A32" s="5">
        <v>28</v>
      </c>
      <c r="B32" s="10" t="s">
        <v>50</v>
      </c>
      <c r="C32" s="11" t="s">
        <v>51</v>
      </c>
      <c r="D32" s="38" t="s">
        <v>82</v>
      </c>
      <c r="E32" s="1">
        <v>0</v>
      </c>
      <c r="F32" s="14">
        <v>0</v>
      </c>
      <c r="G32" s="3">
        <v>109</v>
      </c>
      <c r="H32" s="15">
        <v>0</v>
      </c>
      <c r="I32" s="29">
        <v>136</v>
      </c>
      <c r="J32" s="30">
        <v>130</v>
      </c>
      <c r="K32" s="31">
        <v>0</v>
      </c>
      <c r="L32" s="29">
        <v>0</v>
      </c>
      <c r="M32" s="30">
        <v>0</v>
      </c>
      <c r="N32" s="25">
        <v>0</v>
      </c>
      <c r="O32" s="23">
        <v>159</v>
      </c>
      <c r="P32" s="24">
        <v>113</v>
      </c>
      <c r="Q32" s="25">
        <v>168</v>
      </c>
      <c r="R32" s="46">
        <v>0</v>
      </c>
      <c r="S32" s="47">
        <v>191</v>
      </c>
      <c r="T32" s="51">
        <v>159</v>
      </c>
      <c r="U32" s="46">
        <v>0</v>
      </c>
      <c r="V32" s="47">
        <v>178</v>
      </c>
      <c r="W32" s="51">
        <v>182</v>
      </c>
      <c r="X32" s="46">
        <v>159</v>
      </c>
      <c r="Y32" s="47">
        <v>178</v>
      </c>
      <c r="Z32" s="51">
        <v>159</v>
      </c>
      <c r="AA32" s="46">
        <v>153</v>
      </c>
      <c r="AB32" s="47">
        <v>147</v>
      </c>
      <c r="AC32" s="51">
        <v>148</v>
      </c>
      <c r="AD32" s="46">
        <v>125</v>
      </c>
      <c r="AE32" s="47">
        <v>193</v>
      </c>
      <c r="AF32" s="51">
        <v>183</v>
      </c>
      <c r="AG32" s="46">
        <v>146</v>
      </c>
      <c r="AH32" s="47">
        <v>111</v>
      </c>
      <c r="AI32" s="51">
        <v>165</v>
      </c>
      <c r="AJ32" s="46">
        <v>190</v>
      </c>
      <c r="AK32" s="47">
        <v>143</v>
      </c>
      <c r="AL32" s="51">
        <v>168</v>
      </c>
      <c r="AM32" s="46">
        <v>0</v>
      </c>
      <c r="AN32" s="47">
        <v>0</v>
      </c>
      <c r="AO32" s="51">
        <v>0</v>
      </c>
      <c r="AP32" s="46">
        <v>148</v>
      </c>
      <c r="AQ32" s="47">
        <v>145</v>
      </c>
      <c r="AR32" s="51">
        <v>181</v>
      </c>
      <c r="AS32" s="46">
        <v>0</v>
      </c>
      <c r="AT32" s="47">
        <v>0</v>
      </c>
      <c r="AU32" s="51">
        <v>0</v>
      </c>
      <c r="AV32" s="46">
        <v>142</v>
      </c>
      <c r="AW32" s="47">
        <v>159</v>
      </c>
      <c r="AX32" s="51">
        <v>121</v>
      </c>
      <c r="AY32" s="1">
        <f>SUM(F32:AX32)</f>
        <v>4789</v>
      </c>
      <c r="AZ32" s="20">
        <v>31</v>
      </c>
      <c r="BA32" s="18">
        <f>(AY32/AZ32)+E32</f>
        <v>154.48387096774192</v>
      </c>
    </row>
    <row r="33" spans="1:53" ht="15" thickBot="1" x14ac:dyDescent="0.35">
      <c r="A33" s="5">
        <v>29</v>
      </c>
      <c r="B33" s="8" t="s">
        <v>30</v>
      </c>
      <c r="C33" s="9" t="s">
        <v>32</v>
      </c>
      <c r="D33" s="39" t="s">
        <v>24</v>
      </c>
      <c r="E33" s="1">
        <v>0</v>
      </c>
      <c r="F33" s="12">
        <v>144</v>
      </c>
      <c r="G33" s="2">
        <v>181</v>
      </c>
      <c r="H33" s="13">
        <v>164</v>
      </c>
      <c r="I33" s="23">
        <v>161</v>
      </c>
      <c r="J33" s="24">
        <v>177</v>
      </c>
      <c r="K33" s="25">
        <v>161</v>
      </c>
      <c r="L33" s="23">
        <v>154</v>
      </c>
      <c r="M33" s="24">
        <v>0</v>
      </c>
      <c r="N33" s="25">
        <v>180</v>
      </c>
      <c r="O33" s="23">
        <v>0</v>
      </c>
      <c r="P33" s="24">
        <v>140</v>
      </c>
      <c r="Q33" s="25">
        <v>169</v>
      </c>
      <c r="R33" s="46">
        <v>156</v>
      </c>
      <c r="S33" s="47">
        <v>0</v>
      </c>
      <c r="T33" s="52">
        <v>134</v>
      </c>
      <c r="U33" s="46">
        <v>0</v>
      </c>
      <c r="V33" s="47">
        <v>119</v>
      </c>
      <c r="W33" s="52">
        <v>0</v>
      </c>
      <c r="X33" s="46">
        <v>117</v>
      </c>
      <c r="Y33" s="47">
        <v>0</v>
      </c>
      <c r="Z33" s="52">
        <v>155</v>
      </c>
      <c r="AA33" s="46">
        <v>121</v>
      </c>
      <c r="AB33" s="47">
        <v>0</v>
      </c>
      <c r="AC33" s="52">
        <v>154</v>
      </c>
      <c r="AD33" s="46">
        <v>0</v>
      </c>
      <c r="AE33" s="47">
        <v>123</v>
      </c>
      <c r="AF33" s="52">
        <v>0</v>
      </c>
      <c r="AG33" s="46">
        <v>194</v>
      </c>
      <c r="AH33" s="47">
        <v>131</v>
      </c>
      <c r="AI33" s="52">
        <v>127</v>
      </c>
      <c r="AJ33" s="46">
        <v>150</v>
      </c>
      <c r="AK33" s="47">
        <v>147</v>
      </c>
      <c r="AL33" s="52">
        <v>184</v>
      </c>
      <c r="AM33" s="46">
        <v>158</v>
      </c>
      <c r="AN33" s="47">
        <v>134</v>
      </c>
      <c r="AO33" s="52">
        <v>138</v>
      </c>
      <c r="AP33" s="46">
        <v>155</v>
      </c>
      <c r="AQ33" s="47">
        <v>216</v>
      </c>
      <c r="AR33" s="52">
        <v>155</v>
      </c>
      <c r="AS33" s="46">
        <v>145</v>
      </c>
      <c r="AT33" s="47">
        <v>202</v>
      </c>
      <c r="AU33" s="52">
        <v>143</v>
      </c>
      <c r="AV33" s="46">
        <v>142</v>
      </c>
      <c r="AW33" s="47">
        <v>0</v>
      </c>
      <c r="AX33" s="52">
        <v>0</v>
      </c>
      <c r="AY33" s="1">
        <f>SUM(F33:AX33)</f>
        <v>5231</v>
      </c>
      <c r="AZ33" s="20">
        <v>34</v>
      </c>
      <c r="BA33" s="18">
        <f>(AY33/AZ33)+E33</f>
        <v>153.85294117647058</v>
      </c>
    </row>
    <row r="34" spans="1:53" ht="15" thickBot="1" x14ac:dyDescent="0.35">
      <c r="A34" s="5">
        <v>30</v>
      </c>
      <c r="B34" s="8" t="s">
        <v>106</v>
      </c>
      <c r="C34" s="9" t="s">
        <v>107</v>
      </c>
      <c r="D34" s="38" t="s">
        <v>82</v>
      </c>
      <c r="E34" s="1">
        <v>0</v>
      </c>
      <c r="F34" s="14">
        <v>0</v>
      </c>
      <c r="G34" s="3">
        <v>0</v>
      </c>
      <c r="H34" s="15">
        <v>0</v>
      </c>
      <c r="I34" s="29">
        <v>0</v>
      </c>
      <c r="J34" s="30">
        <v>0</v>
      </c>
      <c r="K34" s="31">
        <v>0</v>
      </c>
      <c r="L34" s="29">
        <v>0</v>
      </c>
      <c r="M34" s="30">
        <v>0</v>
      </c>
      <c r="N34" s="25">
        <v>0</v>
      </c>
      <c r="O34" s="23">
        <v>0</v>
      </c>
      <c r="P34" s="24">
        <v>0</v>
      </c>
      <c r="Q34" s="25">
        <v>0</v>
      </c>
      <c r="R34" s="46">
        <v>0</v>
      </c>
      <c r="S34" s="47">
        <v>0</v>
      </c>
      <c r="T34" s="51">
        <v>0</v>
      </c>
      <c r="U34" s="46">
        <v>0</v>
      </c>
      <c r="V34" s="47">
        <v>0</v>
      </c>
      <c r="W34" s="51">
        <v>0</v>
      </c>
      <c r="X34" s="46">
        <v>0</v>
      </c>
      <c r="Y34" s="47">
        <v>0</v>
      </c>
      <c r="Z34" s="51">
        <v>0</v>
      </c>
      <c r="AA34" s="46">
        <v>0</v>
      </c>
      <c r="AB34" s="47">
        <v>0</v>
      </c>
      <c r="AC34" s="51">
        <v>0</v>
      </c>
      <c r="AD34" s="46">
        <v>0</v>
      </c>
      <c r="AE34" s="47">
        <v>0</v>
      </c>
      <c r="AF34" s="51">
        <v>0</v>
      </c>
      <c r="AG34" s="46">
        <v>0</v>
      </c>
      <c r="AH34" s="47">
        <v>0</v>
      </c>
      <c r="AI34" s="51">
        <v>0</v>
      </c>
      <c r="AJ34" s="46">
        <v>0</v>
      </c>
      <c r="AK34" s="47">
        <v>0</v>
      </c>
      <c r="AL34" s="51">
        <v>0</v>
      </c>
      <c r="AM34" s="46">
        <v>147</v>
      </c>
      <c r="AN34" s="47">
        <v>161</v>
      </c>
      <c r="AO34" s="51">
        <v>162</v>
      </c>
      <c r="AP34" s="46">
        <v>0</v>
      </c>
      <c r="AQ34" s="47">
        <v>0</v>
      </c>
      <c r="AR34" s="51">
        <v>0</v>
      </c>
      <c r="AS34" s="46">
        <v>154</v>
      </c>
      <c r="AT34" s="47">
        <v>175</v>
      </c>
      <c r="AU34" s="51">
        <v>138</v>
      </c>
      <c r="AV34" s="46">
        <v>130</v>
      </c>
      <c r="AW34" s="47">
        <v>174</v>
      </c>
      <c r="AX34" s="51">
        <v>127</v>
      </c>
      <c r="AY34" s="1">
        <f>SUM(F34:AX34)</f>
        <v>1368</v>
      </c>
      <c r="AZ34" s="20">
        <v>9</v>
      </c>
      <c r="BA34" s="18">
        <f>(AY34/AZ34)+E34</f>
        <v>152</v>
      </c>
    </row>
    <row r="35" spans="1:53" ht="15" thickBot="1" x14ac:dyDescent="0.35">
      <c r="A35" s="5">
        <v>31</v>
      </c>
      <c r="B35" s="8" t="s">
        <v>11</v>
      </c>
      <c r="C35" s="9" t="s">
        <v>49</v>
      </c>
      <c r="D35" s="38" t="s">
        <v>82</v>
      </c>
      <c r="E35" s="1">
        <v>0</v>
      </c>
      <c r="F35" s="14">
        <v>96</v>
      </c>
      <c r="G35" s="3">
        <v>0</v>
      </c>
      <c r="H35" s="15">
        <v>130</v>
      </c>
      <c r="I35" s="29">
        <v>0</v>
      </c>
      <c r="J35" s="30">
        <v>0</v>
      </c>
      <c r="K35" s="31">
        <v>146</v>
      </c>
      <c r="L35" s="29">
        <v>122</v>
      </c>
      <c r="M35" s="30">
        <v>123</v>
      </c>
      <c r="N35" s="25">
        <v>136</v>
      </c>
      <c r="O35" s="23">
        <v>0</v>
      </c>
      <c r="P35" s="24">
        <v>0</v>
      </c>
      <c r="Q35" s="25">
        <v>0</v>
      </c>
      <c r="R35" s="46">
        <v>148</v>
      </c>
      <c r="S35" s="47">
        <v>139</v>
      </c>
      <c r="T35" s="51">
        <v>132</v>
      </c>
      <c r="U35" s="46">
        <v>187</v>
      </c>
      <c r="V35" s="47">
        <v>141</v>
      </c>
      <c r="W35" s="51">
        <v>182</v>
      </c>
      <c r="X35" s="46">
        <v>180</v>
      </c>
      <c r="Y35" s="47">
        <v>166</v>
      </c>
      <c r="Z35" s="51">
        <v>199</v>
      </c>
      <c r="AA35" s="46">
        <v>139</v>
      </c>
      <c r="AB35" s="47">
        <v>159</v>
      </c>
      <c r="AC35" s="51">
        <v>160</v>
      </c>
      <c r="AD35" s="46">
        <v>143</v>
      </c>
      <c r="AE35" s="47">
        <v>172</v>
      </c>
      <c r="AF35" s="51">
        <v>197</v>
      </c>
      <c r="AG35" s="46">
        <v>127</v>
      </c>
      <c r="AH35" s="47">
        <v>156</v>
      </c>
      <c r="AI35" s="51">
        <v>186</v>
      </c>
      <c r="AJ35" s="46">
        <v>131</v>
      </c>
      <c r="AK35" s="47">
        <v>136</v>
      </c>
      <c r="AL35" s="51">
        <v>141</v>
      </c>
      <c r="AM35" s="46">
        <v>152</v>
      </c>
      <c r="AN35" s="47">
        <v>179</v>
      </c>
      <c r="AO35" s="51">
        <v>114</v>
      </c>
      <c r="AP35" s="46">
        <v>186</v>
      </c>
      <c r="AQ35" s="47">
        <v>169</v>
      </c>
      <c r="AR35" s="51">
        <v>191</v>
      </c>
      <c r="AS35" s="46">
        <v>179</v>
      </c>
      <c r="AT35" s="47">
        <v>155</v>
      </c>
      <c r="AU35" s="51">
        <v>188</v>
      </c>
      <c r="AV35" s="46">
        <v>155</v>
      </c>
      <c r="AW35" s="47">
        <v>147</v>
      </c>
      <c r="AX35" s="51">
        <v>0</v>
      </c>
      <c r="AY35" s="1">
        <f>SUM(F35:AX35)</f>
        <v>5889</v>
      </c>
      <c r="AZ35" s="20">
        <v>39</v>
      </c>
      <c r="BA35" s="18">
        <f>(AY35/AZ35)+E35</f>
        <v>151</v>
      </c>
    </row>
    <row r="36" spans="1:53" ht="15" thickBot="1" x14ac:dyDescent="0.35">
      <c r="A36" s="5">
        <v>32</v>
      </c>
      <c r="B36" s="21" t="s">
        <v>61</v>
      </c>
      <c r="C36" s="22" t="s">
        <v>62</v>
      </c>
      <c r="D36" s="41" t="s">
        <v>63</v>
      </c>
      <c r="E36" s="65">
        <v>0</v>
      </c>
      <c r="F36" s="67">
        <v>157</v>
      </c>
      <c r="G36" s="69">
        <v>148</v>
      </c>
      <c r="H36" s="71">
        <v>161</v>
      </c>
      <c r="I36" s="72">
        <v>163</v>
      </c>
      <c r="J36" s="73">
        <v>145</v>
      </c>
      <c r="K36" s="74">
        <v>111</v>
      </c>
      <c r="L36" s="72">
        <v>120</v>
      </c>
      <c r="M36" s="73">
        <v>129</v>
      </c>
      <c r="N36" s="74">
        <v>138</v>
      </c>
      <c r="O36" s="72">
        <v>179</v>
      </c>
      <c r="P36" s="73">
        <v>139</v>
      </c>
      <c r="Q36" s="74">
        <v>157</v>
      </c>
      <c r="R36" s="49">
        <v>187</v>
      </c>
      <c r="S36" s="75">
        <v>165</v>
      </c>
      <c r="T36" s="76">
        <v>185</v>
      </c>
      <c r="U36" s="49">
        <v>133</v>
      </c>
      <c r="V36" s="75">
        <v>157</v>
      </c>
      <c r="W36" s="76">
        <v>152</v>
      </c>
      <c r="X36" s="49">
        <v>111</v>
      </c>
      <c r="Y36" s="75">
        <v>152</v>
      </c>
      <c r="Z36" s="76">
        <v>161</v>
      </c>
      <c r="AA36" s="49">
        <v>117</v>
      </c>
      <c r="AB36" s="75">
        <v>162</v>
      </c>
      <c r="AC36" s="76">
        <v>165</v>
      </c>
      <c r="AD36" s="49">
        <v>150</v>
      </c>
      <c r="AE36" s="75">
        <v>132</v>
      </c>
      <c r="AF36" s="76">
        <v>168</v>
      </c>
      <c r="AG36" s="49">
        <v>150</v>
      </c>
      <c r="AH36" s="75">
        <v>128</v>
      </c>
      <c r="AI36" s="76">
        <v>169</v>
      </c>
      <c r="AJ36" s="49">
        <v>127</v>
      </c>
      <c r="AK36" s="75">
        <v>169</v>
      </c>
      <c r="AL36" s="76">
        <v>134</v>
      </c>
      <c r="AM36" s="49">
        <v>136</v>
      </c>
      <c r="AN36" s="75">
        <v>137</v>
      </c>
      <c r="AO36" s="76">
        <v>190</v>
      </c>
      <c r="AP36" s="49">
        <v>0</v>
      </c>
      <c r="AQ36" s="75">
        <v>0</v>
      </c>
      <c r="AR36" s="76">
        <v>0</v>
      </c>
      <c r="AS36" s="49">
        <v>143</v>
      </c>
      <c r="AT36" s="75">
        <v>157</v>
      </c>
      <c r="AU36" s="76">
        <v>165</v>
      </c>
      <c r="AV36" s="49">
        <v>164</v>
      </c>
      <c r="AW36" s="75">
        <v>158</v>
      </c>
      <c r="AX36" s="76">
        <v>169</v>
      </c>
      <c r="AY36" s="1">
        <f>SUM(F36:AX36)</f>
        <v>6340</v>
      </c>
      <c r="AZ36" s="77">
        <v>42</v>
      </c>
      <c r="BA36" s="18">
        <f>(AY36/AZ36)+E36</f>
        <v>150.95238095238096</v>
      </c>
    </row>
    <row r="37" spans="1:53" ht="15" thickBot="1" x14ac:dyDescent="0.35">
      <c r="A37" s="5">
        <v>33</v>
      </c>
      <c r="B37" s="8" t="s">
        <v>84</v>
      </c>
      <c r="C37" s="9" t="s">
        <v>81</v>
      </c>
      <c r="D37" s="40" t="s">
        <v>63</v>
      </c>
      <c r="E37" s="79">
        <v>0</v>
      </c>
      <c r="F37" s="80">
        <v>0</v>
      </c>
      <c r="G37" s="82">
        <v>0</v>
      </c>
      <c r="H37" s="84">
        <v>0</v>
      </c>
      <c r="I37" s="86">
        <v>131</v>
      </c>
      <c r="J37" s="88">
        <v>166</v>
      </c>
      <c r="K37" s="90">
        <v>131</v>
      </c>
      <c r="L37" s="44" t="s">
        <v>87</v>
      </c>
      <c r="M37" s="45" t="s">
        <v>87</v>
      </c>
      <c r="N37" s="42" t="s">
        <v>87</v>
      </c>
      <c r="O37" s="80">
        <v>153</v>
      </c>
      <c r="P37" s="82">
        <v>106</v>
      </c>
      <c r="Q37" s="84">
        <v>0</v>
      </c>
      <c r="R37" s="95">
        <v>179</v>
      </c>
      <c r="S37" s="96">
        <v>165</v>
      </c>
      <c r="T37" s="98">
        <v>115</v>
      </c>
      <c r="U37" s="95">
        <v>149</v>
      </c>
      <c r="V37" s="96">
        <v>130</v>
      </c>
      <c r="W37" s="98">
        <v>131</v>
      </c>
      <c r="X37" s="95">
        <v>0</v>
      </c>
      <c r="Y37" s="96">
        <v>0</v>
      </c>
      <c r="Z37" s="98">
        <v>0</v>
      </c>
      <c r="AA37" s="100" t="s">
        <v>96</v>
      </c>
      <c r="AB37" s="101" t="s">
        <v>97</v>
      </c>
      <c r="AC37" s="102" t="s">
        <v>97</v>
      </c>
      <c r="AD37" s="100" t="s">
        <v>96</v>
      </c>
      <c r="AE37" s="101" t="s">
        <v>97</v>
      </c>
      <c r="AF37" s="102" t="s">
        <v>97</v>
      </c>
      <c r="AG37" s="103">
        <v>0</v>
      </c>
      <c r="AH37" s="105">
        <v>0</v>
      </c>
      <c r="AI37" s="11">
        <v>0</v>
      </c>
      <c r="AJ37" s="103">
        <v>156</v>
      </c>
      <c r="AK37" s="105">
        <v>170</v>
      </c>
      <c r="AL37" s="11">
        <v>139</v>
      </c>
      <c r="AM37" s="103">
        <v>0</v>
      </c>
      <c r="AN37" s="105">
        <v>0</v>
      </c>
      <c r="AO37" s="11">
        <v>0</v>
      </c>
      <c r="AP37" s="103">
        <v>0</v>
      </c>
      <c r="AQ37" s="105">
        <v>0</v>
      </c>
      <c r="AR37" s="11">
        <v>0</v>
      </c>
      <c r="AS37" s="103">
        <v>0</v>
      </c>
      <c r="AT37" s="105">
        <v>0</v>
      </c>
      <c r="AU37" s="11">
        <v>0</v>
      </c>
      <c r="AV37" s="103">
        <v>0</v>
      </c>
      <c r="AW37" s="105">
        <v>0</v>
      </c>
      <c r="AX37" s="11">
        <v>0</v>
      </c>
      <c r="AY37" s="1">
        <f>SUM(F37:AX37)</f>
        <v>2021</v>
      </c>
      <c r="AZ37" s="79">
        <v>14</v>
      </c>
      <c r="BA37" s="18">
        <f>(AY37/AZ37)+E37</f>
        <v>144.35714285714286</v>
      </c>
    </row>
    <row r="38" spans="1:53" ht="15" thickBot="1" x14ac:dyDescent="0.35">
      <c r="A38" s="5">
        <v>34</v>
      </c>
      <c r="B38" s="6" t="s">
        <v>64</v>
      </c>
      <c r="C38" s="7" t="s">
        <v>36</v>
      </c>
      <c r="D38" s="54" t="s">
        <v>63</v>
      </c>
      <c r="E38" s="20">
        <v>0</v>
      </c>
      <c r="F38" s="81">
        <v>146</v>
      </c>
      <c r="G38" s="83">
        <v>171</v>
      </c>
      <c r="H38" s="85">
        <v>158</v>
      </c>
      <c r="I38" s="87">
        <v>111</v>
      </c>
      <c r="J38" s="89">
        <v>118</v>
      </c>
      <c r="K38" s="91">
        <v>182</v>
      </c>
      <c r="L38" s="92" t="s">
        <v>86</v>
      </c>
      <c r="M38" s="93" t="s">
        <v>86</v>
      </c>
      <c r="N38" s="94" t="s">
        <v>86</v>
      </c>
      <c r="O38" s="87">
        <v>180</v>
      </c>
      <c r="P38" s="89">
        <v>145</v>
      </c>
      <c r="Q38" s="91">
        <v>158</v>
      </c>
      <c r="R38" s="50">
        <v>119</v>
      </c>
      <c r="S38" s="97">
        <v>0</v>
      </c>
      <c r="T38" s="99">
        <v>138</v>
      </c>
      <c r="U38" s="50">
        <v>116</v>
      </c>
      <c r="V38" s="97">
        <v>137</v>
      </c>
      <c r="W38" s="99">
        <v>164</v>
      </c>
      <c r="X38" s="50">
        <v>165</v>
      </c>
      <c r="Y38" s="97">
        <v>115</v>
      </c>
      <c r="Z38" s="99">
        <v>151</v>
      </c>
      <c r="AA38" s="50">
        <v>92</v>
      </c>
      <c r="AB38" s="97">
        <v>127</v>
      </c>
      <c r="AC38" s="99">
        <v>151</v>
      </c>
      <c r="AD38" s="50">
        <v>161</v>
      </c>
      <c r="AE38" s="97">
        <v>126</v>
      </c>
      <c r="AF38" s="99">
        <v>136</v>
      </c>
      <c r="AG38" s="104" t="s">
        <v>87</v>
      </c>
      <c r="AH38" s="106" t="s">
        <v>87</v>
      </c>
      <c r="AI38" s="107" t="s">
        <v>87</v>
      </c>
      <c r="AJ38" s="104" t="s">
        <v>87</v>
      </c>
      <c r="AK38" s="106" t="s">
        <v>87</v>
      </c>
      <c r="AL38" s="107" t="s">
        <v>87</v>
      </c>
      <c r="AM38" s="50">
        <v>147</v>
      </c>
      <c r="AN38" s="97">
        <v>142</v>
      </c>
      <c r="AO38" s="99">
        <v>128</v>
      </c>
      <c r="AP38" s="50">
        <v>0</v>
      </c>
      <c r="AQ38" s="97">
        <v>0</v>
      </c>
      <c r="AR38" s="99">
        <v>0</v>
      </c>
      <c r="AS38" s="50">
        <v>0</v>
      </c>
      <c r="AT38" s="97">
        <v>0</v>
      </c>
      <c r="AU38" s="99">
        <v>0</v>
      </c>
      <c r="AV38" s="50">
        <v>151</v>
      </c>
      <c r="AW38" s="97">
        <v>187</v>
      </c>
      <c r="AX38" s="99">
        <v>136</v>
      </c>
      <c r="AY38" s="1">
        <f>SUM(F38:AX38)</f>
        <v>4158</v>
      </c>
      <c r="AZ38" s="20">
        <v>29</v>
      </c>
      <c r="BA38" s="18">
        <f>(AY38/AZ38)+E38</f>
        <v>143.37931034482759</v>
      </c>
    </row>
    <row r="39" spans="1:53" ht="15" thickBot="1" x14ac:dyDescent="0.35">
      <c r="A39" s="5">
        <v>35</v>
      </c>
      <c r="B39" s="6" t="s">
        <v>69</v>
      </c>
      <c r="C39" s="7" t="s">
        <v>34</v>
      </c>
      <c r="D39" s="40" t="s">
        <v>63</v>
      </c>
      <c r="E39" s="1">
        <v>0</v>
      </c>
      <c r="F39" s="66" t="s">
        <v>70</v>
      </c>
      <c r="G39" s="68" t="s">
        <v>70</v>
      </c>
      <c r="H39" s="70" t="s">
        <v>70</v>
      </c>
      <c r="I39" s="23">
        <v>109</v>
      </c>
      <c r="J39" s="24">
        <v>134</v>
      </c>
      <c r="K39" s="25">
        <v>111</v>
      </c>
      <c r="L39" s="23">
        <v>148</v>
      </c>
      <c r="M39" s="24">
        <v>111</v>
      </c>
      <c r="N39" s="25">
        <v>104</v>
      </c>
      <c r="O39" s="23">
        <v>0</v>
      </c>
      <c r="P39" s="24">
        <v>125</v>
      </c>
      <c r="Q39" s="25">
        <v>150</v>
      </c>
      <c r="R39" s="46">
        <v>0</v>
      </c>
      <c r="S39" s="47">
        <v>110</v>
      </c>
      <c r="T39" s="48">
        <v>120</v>
      </c>
      <c r="U39" s="46">
        <v>103</v>
      </c>
      <c r="V39" s="47">
        <v>139</v>
      </c>
      <c r="W39" s="48">
        <v>126</v>
      </c>
      <c r="X39" s="46">
        <v>132</v>
      </c>
      <c r="Y39" s="47">
        <v>121</v>
      </c>
      <c r="Z39" s="48">
        <v>112</v>
      </c>
      <c r="AA39" s="46">
        <v>140</v>
      </c>
      <c r="AB39" s="47">
        <v>125</v>
      </c>
      <c r="AC39" s="48">
        <v>165</v>
      </c>
      <c r="AD39" s="46">
        <v>153</v>
      </c>
      <c r="AE39" s="47">
        <v>135</v>
      </c>
      <c r="AF39" s="48">
        <v>144</v>
      </c>
      <c r="AG39" s="46">
        <v>158</v>
      </c>
      <c r="AH39" s="47">
        <v>142</v>
      </c>
      <c r="AI39" s="48">
        <v>153</v>
      </c>
      <c r="AJ39" s="46">
        <v>132</v>
      </c>
      <c r="AK39" s="47">
        <v>145</v>
      </c>
      <c r="AL39" s="48">
        <v>178</v>
      </c>
      <c r="AM39" s="46">
        <v>148</v>
      </c>
      <c r="AN39" s="47">
        <v>132</v>
      </c>
      <c r="AO39" s="48">
        <v>149</v>
      </c>
      <c r="AP39" s="46">
        <v>0</v>
      </c>
      <c r="AQ39" s="47">
        <v>0</v>
      </c>
      <c r="AR39" s="48">
        <v>0</v>
      </c>
      <c r="AS39" s="46">
        <v>154</v>
      </c>
      <c r="AT39" s="47">
        <v>195</v>
      </c>
      <c r="AU39" s="48">
        <v>125</v>
      </c>
      <c r="AV39" s="46">
        <v>123</v>
      </c>
      <c r="AW39" s="47">
        <v>123</v>
      </c>
      <c r="AX39" s="48">
        <v>182</v>
      </c>
      <c r="AY39" s="1">
        <f>SUM(F39:AX39)</f>
        <v>5056</v>
      </c>
      <c r="AZ39" s="20">
        <v>37</v>
      </c>
      <c r="BA39" s="18">
        <f>(AY39/AZ39)+E39</f>
        <v>136.64864864864865</v>
      </c>
    </row>
    <row r="40" spans="1:53" ht="15" thickBot="1" x14ac:dyDescent="0.35">
      <c r="A40" s="5">
        <v>36</v>
      </c>
      <c r="B40" s="6" t="s">
        <v>67</v>
      </c>
      <c r="C40" s="7" t="s">
        <v>68</v>
      </c>
      <c r="D40" s="40" t="s">
        <v>63</v>
      </c>
      <c r="E40" s="1">
        <v>0</v>
      </c>
      <c r="F40" s="12">
        <v>102</v>
      </c>
      <c r="G40" s="2">
        <v>154</v>
      </c>
      <c r="H40" s="13">
        <v>131</v>
      </c>
      <c r="I40" s="23">
        <v>0</v>
      </c>
      <c r="J40" s="24">
        <v>0</v>
      </c>
      <c r="K40" s="25">
        <v>0</v>
      </c>
      <c r="L40" s="23">
        <v>150</v>
      </c>
      <c r="M40" s="24">
        <v>138</v>
      </c>
      <c r="N40" s="25">
        <v>116</v>
      </c>
      <c r="O40" s="23">
        <v>117</v>
      </c>
      <c r="P40" s="24">
        <v>0</v>
      </c>
      <c r="Q40" s="25">
        <v>161</v>
      </c>
      <c r="R40" s="46">
        <v>178</v>
      </c>
      <c r="S40" s="47">
        <v>119</v>
      </c>
      <c r="T40" s="48">
        <v>0</v>
      </c>
      <c r="U40" s="46">
        <v>0</v>
      </c>
      <c r="V40" s="47">
        <v>0</v>
      </c>
      <c r="W40" s="48">
        <v>0</v>
      </c>
      <c r="X40" s="46">
        <v>146</v>
      </c>
      <c r="Y40" s="47">
        <v>168</v>
      </c>
      <c r="Z40" s="48">
        <v>133</v>
      </c>
      <c r="AA40" s="46">
        <v>123</v>
      </c>
      <c r="AB40" s="47">
        <v>122</v>
      </c>
      <c r="AC40" s="48">
        <v>98</v>
      </c>
      <c r="AD40" s="46">
        <v>183</v>
      </c>
      <c r="AE40" s="47">
        <v>138</v>
      </c>
      <c r="AF40" s="48">
        <v>138</v>
      </c>
      <c r="AG40" s="46">
        <v>154</v>
      </c>
      <c r="AH40" s="47">
        <v>175</v>
      </c>
      <c r="AI40" s="48">
        <v>151</v>
      </c>
      <c r="AJ40" s="46">
        <v>168</v>
      </c>
      <c r="AK40" s="47">
        <v>124</v>
      </c>
      <c r="AL40" s="48">
        <v>146</v>
      </c>
      <c r="AM40" s="46">
        <v>107</v>
      </c>
      <c r="AN40" s="47">
        <v>134</v>
      </c>
      <c r="AO40" s="48">
        <v>145</v>
      </c>
      <c r="AP40" s="46">
        <v>0</v>
      </c>
      <c r="AQ40" s="47">
        <v>0</v>
      </c>
      <c r="AR40" s="48">
        <v>0</v>
      </c>
      <c r="AS40" s="46">
        <v>150</v>
      </c>
      <c r="AT40" s="47">
        <v>156</v>
      </c>
      <c r="AU40" s="48">
        <v>142</v>
      </c>
      <c r="AV40" s="46">
        <v>145</v>
      </c>
      <c r="AW40" s="47">
        <v>157</v>
      </c>
      <c r="AX40" s="48">
        <v>179</v>
      </c>
      <c r="AY40" s="1">
        <f>SUM(F40:AX40)</f>
        <v>4848</v>
      </c>
      <c r="AZ40" s="20">
        <v>37</v>
      </c>
      <c r="BA40" s="18">
        <f>(AY40/AZ40)+E40</f>
        <v>131.02702702702703</v>
      </c>
    </row>
    <row r="41" spans="1:53" ht="15" thickBot="1" x14ac:dyDescent="0.35">
      <c r="A41" s="5">
        <v>37</v>
      </c>
      <c r="B41" s="6" t="s">
        <v>65</v>
      </c>
      <c r="C41" s="7" t="s">
        <v>66</v>
      </c>
      <c r="D41" s="40" t="s">
        <v>63</v>
      </c>
      <c r="E41" s="1">
        <v>8</v>
      </c>
      <c r="F41" s="12">
        <v>122</v>
      </c>
      <c r="G41" s="2">
        <v>136</v>
      </c>
      <c r="H41" s="13">
        <v>127</v>
      </c>
      <c r="I41" s="23">
        <v>92</v>
      </c>
      <c r="J41" s="24">
        <v>134</v>
      </c>
      <c r="K41" s="25">
        <v>109</v>
      </c>
      <c r="L41" s="23">
        <v>0</v>
      </c>
      <c r="M41" s="24">
        <v>0</v>
      </c>
      <c r="N41" s="25">
        <v>0</v>
      </c>
      <c r="O41" s="23">
        <v>116</v>
      </c>
      <c r="P41" s="24">
        <v>141</v>
      </c>
      <c r="Q41" s="25">
        <v>116</v>
      </c>
      <c r="R41" s="46">
        <v>122</v>
      </c>
      <c r="S41" s="47">
        <v>112</v>
      </c>
      <c r="T41" s="48">
        <v>104</v>
      </c>
      <c r="U41" s="46">
        <v>142</v>
      </c>
      <c r="V41" s="47">
        <v>153</v>
      </c>
      <c r="W41" s="48">
        <v>105</v>
      </c>
      <c r="X41" s="46">
        <v>128</v>
      </c>
      <c r="Y41" s="47">
        <v>117</v>
      </c>
      <c r="Z41" s="48">
        <v>120</v>
      </c>
      <c r="AA41" s="46">
        <v>0</v>
      </c>
      <c r="AB41" s="47">
        <v>0</v>
      </c>
      <c r="AC41" s="48">
        <v>0</v>
      </c>
      <c r="AD41" s="46">
        <v>0</v>
      </c>
      <c r="AE41" s="47">
        <v>0</v>
      </c>
      <c r="AF41" s="48">
        <v>0</v>
      </c>
      <c r="AG41" s="57" t="s">
        <v>70</v>
      </c>
      <c r="AH41" s="55" t="s">
        <v>70</v>
      </c>
      <c r="AI41" s="56" t="s">
        <v>70</v>
      </c>
      <c r="AJ41" s="46">
        <v>0</v>
      </c>
      <c r="AK41" s="47">
        <v>0</v>
      </c>
      <c r="AL41" s="48">
        <v>0</v>
      </c>
      <c r="AM41" s="46">
        <v>85</v>
      </c>
      <c r="AN41" s="47">
        <v>149</v>
      </c>
      <c r="AO41" s="48">
        <v>131</v>
      </c>
      <c r="AP41" s="46">
        <v>0</v>
      </c>
      <c r="AQ41" s="47">
        <v>0</v>
      </c>
      <c r="AR41" s="48">
        <v>0</v>
      </c>
      <c r="AS41" s="57" t="s">
        <v>70</v>
      </c>
      <c r="AT41" s="55" t="s">
        <v>70</v>
      </c>
      <c r="AU41" s="56" t="s">
        <v>70</v>
      </c>
      <c r="AV41" s="46">
        <v>78</v>
      </c>
      <c r="AW41" s="47">
        <v>115</v>
      </c>
      <c r="AX41" s="48">
        <v>95</v>
      </c>
      <c r="AY41" s="1">
        <f>SUM(F41:AX41)</f>
        <v>2849</v>
      </c>
      <c r="AZ41" s="20">
        <v>24</v>
      </c>
      <c r="BA41" s="18">
        <f>(AY41/AZ41)+E41</f>
        <v>126.70833333333333</v>
      </c>
    </row>
    <row r="42" spans="1:53" x14ac:dyDescent="0.3">
      <c r="A42" s="5">
        <v>38</v>
      </c>
      <c r="B42" s="6" t="s">
        <v>43</v>
      </c>
      <c r="C42" s="7" t="s">
        <v>44</v>
      </c>
      <c r="D42" s="36" t="s">
        <v>35</v>
      </c>
      <c r="E42" s="1">
        <v>8</v>
      </c>
      <c r="F42" s="16" t="s">
        <v>70</v>
      </c>
      <c r="G42" s="4" t="s">
        <v>70</v>
      </c>
      <c r="H42" s="17" t="s">
        <v>70</v>
      </c>
      <c r="I42" s="29">
        <v>0</v>
      </c>
      <c r="J42" s="30">
        <v>0</v>
      </c>
      <c r="K42" s="31">
        <v>0</v>
      </c>
      <c r="L42" s="29">
        <v>0</v>
      </c>
      <c r="M42" s="30">
        <v>0</v>
      </c>
      <c r="N42" s="25">
        <v>0</v>
      </c>
      <c r="O42" s="23">
        <v>0</v>
      </c>
      <c r="P42" s="24">
        <v>0</v>
      </c>
      <c r="Q42" s="25">
        <v>0</v>
      </c>
      <c r="R42" s="46">
        <v>0</v>
      </c>
      <c r="S42" s="47">
        <v>0</v>
      </c>
      <c r="T42" s="51">
        <v>0</v>
      </c>
      <c r="U42" s="46">
        <v>0</v>
      </c>
      <c r="V42" s="47">
        <v>0</v>
      </c>
      <c r="W42" s="51">
        <v>0</v>
      </c>
      <c r="X42" s="46">
        <v>0</v>
      </c>
      <c r="Y42" s="47">
        <v>0</v>
      </c>
      <c r="Z42" s="51">
        <v>0</v>
      </c>
      <c r="AA42" s="46">
        <v>0</v>
      </c>
      <c r="AB42" s="47">
        <v>0</v>
      </c>
      <c r="AC42" s="51">
        <v>0</v>
      </c>
      <c r="AD42" s="46">
        <v>0</v>
      </c>
      <c r="AE42" s="47">
        <v>0</v>
      </c>
      <c r="AF42" s="51">
        <v>0</v>
      </c>
      <c r="AG42" s="46">
        <v>0</v>
      </c>
      <c r="AH42" s="47">
        <v>0</v>
      </c>
      <c r="AI42" s="51">
        <v>0</v>
      </c>
      <c r="AJ42" s="46">
        <v>0</v>
      </c>
      <c r="AK42" s="47">
        <v>0</v>
      </c>
      <c r="AL42" s="51">
        <v>0</v>
      </c>
      <c r="AM42" s="46">
        <v>0</v>
      </c>
      <c r="AN42" s="47">
        <v>0</v>
      </c>
      <c r="AO42" s="51">
        <v>0</v>
      </c>
      <c r="AP42" s="46">
        <v>0</v>
      </c>
      <c r="AQ42" s="47">
        <v>0</v>
      </c>
      <c r="AR42" s="51">
        <v>0</v>
      </c>
      <c r="AS42" s="46">
        <v>0</v>
      </c>
      <c r="AT42" s="47">
        <v>0</v>
      </c>
      <c r="AU42" s="51">
        <v>0</v>
      </c>
      <c r="AV42" s="46">
        <v>0</v>
      </c>
      <c r="AW42" s="47">
        <v>0</v>
      </c>
      <c r="AX42" s="51">
        <v>0</v>
      </c>
      <c r="AY42" s="1">
        <f>SUM(F42:AX42)</f>
        <v>0</v>
      </c>
      <c r="AZ42" s="20">
        <v>0</v>
      </c>
      <c r="BA42" s="18" t="e">
        <f>(AY42/AZ42)+E42</f>
        <v>#DIV/0!</v>
      </c>
    </row>
  </sheetData>
  <sortState xmlns:xlrd2="http://schemas.microsoft.com/office/spreadsheetml/2017/richdata2" ref="B5:BA41">
    <sortCondition descending="1" ref="BA5:BA41"/>
  </sortState>
  <mergeCells count="68">
    <mergeCell ref="AK3:AK4"/>
    <mergeCell ref="AL3:AL4"/>
    <mergeCell ref="AJ2:AL2"/>
    <mergeCell ref="AV2:AX2"/>
    <mergeCell ref="AV3:AV4"/>
    <mergeCell ref="AW3:AW4"/>
    <mergeCell ref="AX3:AX4"/>
    <mergeCell ref="AJ3:AJ4"/>
    <mergeCell ref="A1:BA1"/>
    <mergeCell ref="AD2:AF2"/>
    <mergeCell ref="AD3:AD4"/>
    <mergeCell ref="AE3:AE4"/>
    <mergeCell ref="AF3:AF4"/>
    <mergeCell ref="R2:T2"/>
    <mergeCell ref="U3:U4"/>
    <mergeCell ref="V3:V4"/>
    <mergeCell ref="W3:W4"/>
    <mergeCell ref="AA2:AC2"/>
    <mergeCell ref="AA3:AA4"/>
    <mergeCell ref="AB3:AB4"/>
    <mergeCell ref="AC3:AC4"/>
    <mergeCell ref="X2:Z2"/>
    <mergeCell ref="X3:X4"/>
    <mergeCell ref="I3:I4"/>
    <mergeCell ref="J3:J4"/>
    <mergeCell ref="K3:K4"/>
    <mergeCell ref="I2:K2"/>
    <mergeCell ref="L2:N2"/>
    <mergeCell ref="A2:A4"/>
    <mergeCell ref="B2:C4"/>
    <mergeCell ref="D2:D4"/>
    <mergeCell ref="F2:H2"/>
    <mergeCell ref="E2:E4"/>
    <mergeCell ref="F3:F4"/>
    <mergeCell ref="G3:G4"/>
    <mergeCell ref="H3:H4"/>
    <mergeCell ref="O2:Q2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G2:AI2"/>
    <mergeCell ref="AH3:AH4"/>
    <mergeCell ref="AI3:AI4"/>
    <mergeCell ref="AG3:AG4"/>
    <mergeCell ref="Y3:Y4"/>
    <mergeCell ref="Z3:Z4"/>
    <mergeCell ref="U2:W2"/>
    <mergeCell ref="BA2:BA4"/>
    <mergeCell ref="AY3:AY4"/>
    <mergeCell ref="AZ2:AZ4"/>
    <mergeCell ref="AM2:AO2"/>
    <mergeCell ref="AM3:AM4"/>
    <mergeCell ref="AN3:AN4"/>
    <mergeCell ref="AO3:AO4"/>
    <mergeCell ref="AP2:AR2"/>
    <mergeCell ref="AP3:AP4"/>
    <mergeCell ref="AQ3:AQ4"/>
    <mergeCell ref="AR3:AR4"/>
    <mergeCell ref="AS2:AU2"/>
    <mergeCell ref="AS3:AS4"/>
    <mergeCell ref="AT3:AT4"/>
    <mergeCell ref="AU3:A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Yiola Pastou</dc:creator>
  <cp:lastModifiedBy>Yiola Pastou</cp:lastModifiedBy>
  <dcterms:created xsi:type="dcterms:W3CDTF">2024-02-07T09:24:57Z</dcterms:created>
  <dcterms:modified xsi:type="dcterms:W3CDTF">2024-06-05T05:58:04Z</dcterms:modified>
</cp:coreProperties>
</file>